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20" windowWidth="15480" windowHeight="4980" tabRatio="598" activeTab="1"/>
  </bookViews>
  <sheets>
    <sheet name=" Бакалавр НП" sheetId="1" r:id="rId1"/>
    <sheet name="Бакалавр РНП 1 курс" sheetId="2" r:id="rId2"/>
    <sheet name="Бакалавр РНП 2-4 курс" sheetId="3" r:id="rId3"/>
    <sheet name=" Бакалавр НП (2)" sheetId="4" r:id="rId4"/>
  </sheets>
  <definedNames/>
  <calcPr fullCalcOnLoad="1"/>
</workbook>
</file>

<file path=xl/sharedStrings.xml><?xml version="1.0" encoding="utf-8"?>
<sst xmlns="http://schemas.openxmlformats.org/spreadsheetml/2006/main" count="1437" uniqueCount="466">
  <si>
    <t>ЗАТВЕРДЖУЮ</t>
  </si>
  <si>
    <t>№ п/п</t>
  </si>
  <si>
    <t>Найменування дисциплін</t>
  </si>
  <si>
    <t>Всього</t>
  </si>
  <si>
    <t>Самостійна робота студентів</t>
  </si>
  <si>
    <t>Годин</t>
  </si>
  <si>
    <t>Курсових робіт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</si>
  <si>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</si>
  <si>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</si>
  <si>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</si>
  <si>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</si>
  <si>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</si>
  <si>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</si>
  <si>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</si>
  <si>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</si>
  <si>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Лекції</t>
  </si>
  <si>
    <t>18 тижнів</t>
  </si>
  <si>
    <t>Кількість</t>
  </si>
  <si>
    <t>Заліків</t>
  </si>
  <si>
    <t>Курсових проектів</t>
  </si>
  <si>
    <t>Практики</t>
  </si>
  <si>
    <t>Державна атестація</t>
  </si>
  <si>
    <t>№</t>
  </si>
  <si>
    <t>Вид практики</t>
  </si>
  <si>
    <t>Семестр</t>
  </si>
  <si>
    <t>Форма державної атестації</t>
  </si>
  <si>
    <t>(підпис)</t>
  </si>
  <si>
    <t>(П.І.Б.)</t>
  </si>
  <si>
    <t>Термін проведення</t>
  </si>
  <si>
    <t>Декан факультету (директор інституту)</t>
  </si>
  <si>
    <t>/</t>
  </si>
  <si>
    <t xml:space="preserve">Завідувач кафедри  </t>
  </si>
  <si>
    <t>Начальник навчального відділу</t>
  </si>
  <si>
    <t xml:space="preserve">Форма навчання </t>
  </si>
  <si>
    <t>денна</t>
  </si>
  <si>
    <t>Термін навчання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</si>
  <si>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</si>
  <si>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</si>
  <si>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</si>
  <si>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</si>
  <si>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</si>
  <si>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</si>
  <si>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</si>
  <si>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</si>
  <si>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</si>
  <si>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</si>
  <si>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</si>
  <si>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</si>
  <si>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</si>
  <si>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</si>
  <si>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Кані-кули</t>
  </si>
  <si>
    <t>І</t>
  </si>
  <si>
    <t>ІІ</t>
  </si>
  <si>
    <t>ІІІ</t>
  </si>
  <si>
    <t>IV</t>
  </si>
  <si>
    <t>НАВЧАЛЬНИЙ   ПЛАН</t>
  </si>
  <si>
    <t>Позначення:</t>
  </si>
  <si>
    <t>Теор. навч.</t>
  </si>
  <si>
    <t>Екзам. сесія</t>
  </si>
  <si>
    <t>Канікули</t>
  </si>
  <si>
    <t>Екз. сес.</t>
  </si>
  <si>
    <t>Ректор НТУУ "КПІ"</t>
  </si>
  <si>
    <t>К</t>
  </si>
  <si>
    <t>ІІ. Бюджет часу (у тижнях)</t>
  </si>
  <si>
    <t>Е</t>
  </si>
  <si>
    <t>П</t>
  </si>
  <si>
    <t>Факультет (інститут)</t>
  </si>
  <si>
    <t>Начальник навчально-методичного</t>
  </si>
  <si>
    <t>управління</t>
  </si>
  <si>
    <t>Начальник навчально-організаційного</t>
  </si>
  <si>
    <t>-</t>
  </si>
  <si>
    <t>Освітньо-кваліфікаційний рівень</t>
  </si>
  <si>
    <t>Всьо-го</t>
  </si>
  <si>
    <t>Разом за цикл:</t>
  </si>
  <si>
    <t>I</t>
  </si>
  <si>
    <t>II</t>
  </si>
  <si>
    <t>III</t>
  </si>
  <si>
    <t>Держ. атест</t>
  </si>
  <si>
    <t>Кількість годин аудиторних занять на тиждень за семестрами</t>
  </si>
  <si>
    <t xml:space="preserve">Разом: </t>
  </si>
  <si>
    <t>Всього за термін навчання:</t>
  </si>
  <si>
    <t>Теор.навч.</t>
  </si>
  <si>
    <t>Контрольні заходи
та їх розподіл за семестрами:</t>
  </si>
  <si>
    <t>Випускова кафедра</t>
  </si>
  <si>
    <t xml:space="preserve">                                                                          І. Графік навчального процесу</t>
  </si>
  <si>
    <t>Екзаменів</t>
  </si>
  <si>
    <t>Екзамени</t>
  </si>
  <si>
    <t>Заліки</t>
  </si>
  <si>
    <t>Курсові проекти</t>
  </si>
  <si>
    <t>Курсові роботи</t>
  </si>
  <si>
    <r>
      <t>Практичні</t>
    </r>
    <r>
      <rPr>
        <b/>
        <sz val="11"/>
        <rFont val="Arial"/>
        <family val="2"/>
      </rPr>
      <t xml:space="preserve"> (семінарські)</t>
    </r>
  </si>
  <si>
    <r>
      <t>Лабораторні</t>
    </r>
    <r>
      <rPr>
        <b/>
        <sz val="11"/>
        <rFont val="Arial"/>
        <family val="2"/>
      </rPr>
      <t xml:space="preserve"> (комп'ютерний  практикум)</t>
    </r>
  </si>
  <si>
    <t>у тому числі</t>
  </si>
  <si>
    <t>9 тижнів</t>
  </si>
  <si>
    <t>Прак-тика</t>
  </si>
  <si>
    <t xml:space="preserve">Дипл.проек </t>
  </si>
  <si>
    <t>ДП</t>
  </si>
  <si>
    <t>ДА</t>
  </si>
  <si>
    <t>Дипломне проект.</t>
  </si>
  <si>
    <t>Держ. атестац.</t>
  </si>
  <si>
    <t>Кредитів
ЕСТS</t>
  </si>
  <si>
    <t>Тривалість
(у тижнях)</t>
  </si>
  <si>
    <t>Бакалавр</t>
  </si>
  <si>
    <t>_____________ М.З.Згуровський</t>
  </si>
  <si>
    <t>Код дисцип.</t>
  </si>
  <si>
    <t>Обсяг
дисциплін</t>
  </si>
  <si>
    <t>Аудиторні години</t>
  </si>
  <si>
    <r>
      <t xml:space="preserve">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</si>
  <si>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1.</t>
  </si>
  <si>
    <t>Військова підготовка</t>
  </si>
  <si>
    <t>Фізичне виховання</t>
  </si>
  <si>
    <t>У   5 - 8 семестрах за окремим планом військової підготовки.</t>
  </si>
  <si>
    <r>
      <t xml:space="preserve">Напрям підготовки </t>
    </r>
    <r>
      <rPr>
        <b/>
        <sz val="12"/>
        <rFont val="Arial"/>
        <family val="2"/>
      </rPr>
      <t>(код і назва)</t>
    </r>
  </si>
  <si>
    <t>червень-липень</t>
  </si>
  <si>
    <t>червень</t>
  </si>
  <si>
    <t>Програма професійного спрямування</t>
  </si>
  <si>
    <t>2.</t>
  </si>
  <si>
    <t>Гуманітарна складова</t>
  </si>
  <si>
    <t>Професійна складова</t>
  </si>
  <si>
    <t>3 роки 10 місяців (4 н.р.)</t>
  </si>
  <si>
    <t>Перший проректор НТУУ "КПІ"</t>
  </si>
  <si>
    <t>Форма навчання</t>
  </si>
  <si>
    <t>3 роки 10 місяців ( 4 н.р.)</t>
  </si>
  <si>
    <t>_____________________ Ю.І.Якименко</t>
  </si>
  <si>
    <t>Кваліфікація</t>
  </si>
  <si>
    <t>Найменування дисциплін 
(кредитних модулів)</t>
  </si>
  <si>
    <t>Назва кафедри</t>
  </si>
  <si>
    <t>Контрольні заходи
та їх розподіл за семестрами</t>
  </si>
  <si>
    <t>1 курс</t>
  </si>
  <si>
    <t>2 курс</t>
  </si>
  <si>
    <t>3 курс</t>
  </si>
  <si>
    <t>4 курс</t>
  </si>
  <si>
    <t>Кредитів
ECTS</t>
  </si>
  <si>
    <t>Модульн.(темат.), контр.роботи</t>
  </si>
  <si>
    <t>Курсові  проекти</t>
  </si>
  <si>
    <t xml:space="preserve"> Курсові роботи</t>
  </si>
  <si>
    <t>РГР,РР,ГР</t>
  </si>
  <si>
    <t>ДКР</t>
  </si>
  <si>
    <t>Реферати</t>
  </si>
  <si>
    <t>Практичні (семінарські)</t>
  </si>
  <si>
    <t>Лабораторні (комп'ютерний  практикум)</t>
  </si>
  <si>
    <t>Разом:</t>
  </si>
  <si>
    <t>Разом :</t>
  </si>
  <si>
    <t>Вcього за термін навчання:</t>
  </si>
  <si>
    <t>Модульн. (темат.), контр.робіт</t>
  </si>
  <si>
    <t>РГР, РР, ГР</t>
  </si>
  <si>
    <r>
      <t>*</t>
    </r>
    <r>
      <rPr>
        <sz val="12"/>
        <rFont val="Arial"/>
        <family val="2"/>
      </rPr>
      <t xml:space="preserve"> - групи фізичного виховання формуються Кафедрою фізичного виховання на підставі вільного вибору студентів. Заняття проводяться за окремим розкладом занять кафедри у години, вільні від інших занять студентів</t>
    </r>
  </si>
  <si>
    <t>Рефератів</t>
  </si>
  <si>
    <t>Державна   атестація</t>
  </si>
  <si>
    <t xml:space="preserve"> Вид практики</t>
  </si>
  <si>
    <t>Тривалість у тижнях</t>
  </si>
  <si>
    <t>Термін  проведення</t>
  </si>
  <si>
    <t>СКОРОЧЕННЯ:</t>
  </si>
  <si>
    <r>
      <t xml:space="preserve">РГР </t>
    </r>
    <r>
      <rPr>
        <sz val="12"/>
        <rFont val="Arial"/>
        <family val="2"/>
      </rPr>
      <t>- розрахунково-графічна робота;</t>
    </r>
  </si>
  <si>
    <r>
      <t>РР</t>
    </r>
    <r>
      <rPr>
        <sz val="12"/>
        <rFont val="Arial"/>
        <family val="2"/>
      </rPr>
      <t xml:space="preserve"> - розрахункова робота;</t>
    </r>
  </si>
  <si>
    <t>Розподіл годин по підготовці та захисту дипломного  проекту (роботи)</t>
  </si>
  <si>
    <t>Розподіл  годин з  комплексного державного екзамену</t>
  </si>
  <si>
    <r>
      <t>ГР</t>
    </r>
    <r>
      <rPr>
        <sz val="12"/>
        <rFont val="Arial"/>
        <family val="2"/>
      </rPr>
      <t xml:space="preserve"> - графічна робота;</t>
    </r>
  </si>
  <si>
    <t>Вид роботи</t>
  </si>
  <si>
    <t>Норма в годинах 
на 1 студента</t>
  </si>
  <si>
    <t xml:space="preserve"> К а ф е д р а </t>
  </si>
  <si>
    <t>Кільк-ть
студентів</t>
  </si>
  <si>
    <t>Всього
годин</t>
  </si>
  <si>
    <t>Норма в 
годинах</t>
  </si>
  <si>
    <t>Кількість дисциплін</t>
  </si>
  <si>
    <t xml:space="preserve"> К  а  ф  е  д  р  а</t>
  </si>
  <si>
    <t>Кількість
груп</t>
  </si>
  <si>
    <t>Кількість
студентів</t>
  </si>
  <si>
    <t>Всього
 годин</t>
  </si>
  <si>
    <r>
      <t>ДКР</t>
    </r>
    <r>
      <rPr>
        <sz val="12"/>
        <rFont val="Arial"/>
        <family val="2"/>
      </rPr>
      <t xml:space="preserve"> - домашня  контрольна   робота  (виконується під час   СРС)</t>
    </r>
  </si>
  <si>
    <t>Б</t>
  </si>
  <si>
    <t xml:space="preserve">Керівництво
</t>
  </si>
  <si>
    <t xml:space="preserve">         2 х Г</t>
  </si>
  <si>
    <t>Консульту-
вання</t>
  </si>
  <si>
    <t xml:space="preserve">Рецензуван-
ня </t>
  </si>
  <si>
    <t xml:space="preserve">  усний 
 екзамен</t>
  </si>
  <si>
    <t>0,5 х d  на
1 студента</t>
  </si>
  <si>
    <t>ДЕК</t>
  </si>
  <si>
    <t>0,5 х d</t>
  </si>
  <si>
    <t>письмовий 
екзамен</t>
  </si>
  <si>
    <t>4 х d х Г+0,5
на 1 студента</t>
  </si>
  <si>
    <t>Всього годин</t>
  </si>
  <si>
    <t xml:space="preserve"> Всього годин</t>
  </si>
  <si>
    <t>Всього   годин</t>
  </si>
  <si>
    <t>d -   кількість членів  ДЕК  з  даної кафедри</t>
  </si>
  <si>
    <t>Г - кількість академічних груп бюджетних або контрактних</t>
  </si>
  <si>
    <t>d -  кількість членів ДЕК з даної кафедри</t>
  </si>
  <si>
    <t>1</t>
  </si>
  <si>
    <t>2</t>
  </si>
  <si>
    <t>У 5-8 семестрах за окремим планом військової підготовки</t>
  </si>
  <si>
    <r>
      <t>Консультування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дисциплін, що 
внесені в 
екзамен</t>
    </r>
  </si>
  <si>
    <t>З-4 курс в формі секційних занять</t>
  </si>
  <si>
    <t>3-4 курс - у формі секційних занять</t>
  </si>
  <si>
    <t>ЗЕ</t>
  </si>
  <si>
    <t>ІІ. План навчального процесу</t>
  </si>
  <si>
    <t>Залікова екзаменаційна сесія</t>
  </si>
  <si>
    <t>І.НОРМАТИВНА ЧАСТИНА ПРОГРАМИ</t>
  </si>
  <si>
    <t>І.2.Цикл математичної та природничо-наукової підготовки</t>
  </si>
  <si>
    <t>І.1. Цикл гуманітарної та соціально-економічної підготовки</t>
  </si>
  <si>
    <t>І.3. Цикл професійної та практичної підготовки</t>
  </si>
  <si>
    <t>ІІ.1. Дисципліни самостійного вибору ВНЗ</t>
  </si>
  <si>
    <t>ІІ.2. Дисципліни вільного вибору студентів</t>
  </si>
  <si>
    <t>І.1.Цикл гуманітарної та соціально-економічної підготовки</t>
  </si>
  <si>
    <t>ІІ.ВАРІАТИВНА  ЧАСТИНА ПРОГРАМИ</t>
  </si>
  <si>
    <t>ІІ.1.Дисципліни самостійного  вибору  ВНЗ</t>
  </si>
  <si>
    <t>ІІ.2.Дисципліни вільного вибору студентів</t>
  </si>
  <si>
    <r>
      <t xml:space="preserve">          РОБОЧИЙ   НАВЧАЛЬНИЙ   ПЛАН                                          </t>
    </r>
    <r>
      <rPr>
        <sz val="18"/>
        <rFont val="Arial"/>
        <family val="2"/>
      </rPr>
      <t xml:space="preserve">    </t>
    </r>
    <r>
      <rPr>
        <b/>
        <sz val="36"/>
        <rFont val="Arial"/>
        <family val="2"/>
      </rPr>
      <t xml:space="preserve">                                                                      </t>
    </r>
    <r>
      <rPr>
        <sz val="16"/>
        <rFont val="Arial"/>
        <family val="2"/>
      </rPr>
      <t xml:space="preserve"> </t>
    </r>
  </si>
  <si>
    <t>Історія України</t>
  </si>
  <si>
    <t>НГ-04</t>
  </si>
  <si>
    <t>Істория української культури</t>
  </si>
  <si>
    <t>НГ-03</t>
  </si>
  <si>
    <t>Українська мова (за професійним спрямуванням)</t>
  </si>
  <si>
    <t>НГ-02</t>
  </si>
  <si>
    <t>Іноземна мова</t>
  </si>
  <si>
    <t>НГ-01</t>
  </si>
  <si>
    <t>Філософія</t>
  </si>
  <si>
    <t>НГ-05</t>
  </si>
  <si>
    <t>Політологія</t>
  </si>
  <si>
    <t>НГ-06</t>
  </si>
  <si>
    <t>НФ-01</t>
  </si>
  <si>
    <t>НФ-02</t>
  </si>
  <si>
    <t>Хімія</t>
  </si>
  <si>
    <t>НФ-03</t>
  </si>
  <si>
    <t>1д</t>
  </si>
  <si>
    <t>Інженерна та комп'ютерна графіка</t>
  </si>
  <si>
    <t>НФ-04</t>
  </si>
  <si>
    <t xml:space="preserve">Екологія </t>
  </si>
  <si>
    <t>НФ-06</t>
  </si>
  <si>
    <t>3д</t>
  </si>
  <si>
    <t>НФ-07</t>
  </si>
  <si>
    <t>Безпека життєдіяльності</t>
  </si>
  <si>
    <t>6д</t>
  </si>
  <si>
    <t>НП-01</t>
  </si>
  <si>
    <t>НП-02</t>
  </si>
  <si>
    <t>Іноземна мова професійного спрямування</t>
  </si>
  <si>
    <t>ЗП-01</t>
  </si>
  <si>
    <t>Дисципліна №1</t>
  </si>
  <si>
    <t>ВГ-01</t>
  </si>
  <si>
    <t>Дисципліна №2</t>
  </si>
  <si>
    <t>ВГ-02</t>
  </si>
  <si>
    <t>Дисципліна №3</t>
  </si>
  <si>
    <t>ВГ-03</t>
  </si>
  <si>
    <t>Ухвалено на засіданні Вченої ради факультету, протокол № 7 від 27.02.2012 р.</t>
  </si>
  <si>
    <t xml:space="preserve">                                              на 2012/2013   навчальний рік</t>
  </si>
  <si>
    <t>"___"___________________ 2012 р.</t>
  </si>
  <si>
    <t>Історії</t>
  </si>
  <si>
    <t>Іноземна мова-1. Вступ до загальнотехнічної іноземної мови</t>
  </si>
  <si>
    <t>Англійської мови технічного спрямування № 2</t>
  </si>
  <si>
    <t>Української мови, літератури та культури</t>
  </si>
  <si>
    <t>Математичного аналізу та теорії ймовірності</t>
  </si>
  <si>
    <t>Вища математика-1. Диференційні числення. Аналітична геометрія. Лінійна алгебра</t>
  </si>
  <si>
    <t xml:space="preserve">Вища математика-2. Інтегральні числення. </t>
  </si>
  <si>
    <t>I.3.Цикл професійної та практичної підготовки</t>
  </si>
  <si>
    <t>Фізика-2. Магнетизм. Оптика. Атомна фізика.</t>
  </si>
  <si>
    <t>Фізика-1. Механіка. Молекулярна фізика. Електростатика.</t>
  </si>
  <si>
    <t>Загальної фізики і фізики твердого тіла</t>
  </si>
  <si>
    <t>Нарисної геометрії, інженерної та комп'ютерної графіки</t>
  </si>
  <si>
    <t>Загальної та неорганічної хімії</t>
  </si>
  <si>
    <t xml:space="preserve">                                              на 2012/2013  навчальний рік</t>
  </si>
  <si>
    <t>Іноземна мова-2. Іноземна мова загальнотехнічного спрямування</t>
  </si>
  <si>
    <t>Філософії</t>
  </si>
  <si>
    <t xml:space="preserve">Практичні </t>
  </si>
  <si>
    <t xml:space="preserve">Лабораторні </t>
  </si>
  <si>
    <t>Історія української культури</t>
  </si>
  <si>
    <t>Політології, соціології та соціальної роботи</t>
  </si>
  <si>
    <t xml:space="preserve">Українська мова (за професійним спрямуванням)-2 </t>
  </si>
  <si>
    <t>Екологія</t>
  </si>
  <si>
    <t>Теоретичної та прикладної економіки</t>
  </si>
  <si>
    <t>Інженерної екології</t>
  </si>
  <si>
    <t>7д</t>
  </si>
  <si>
    <t>І.3.Цикл професійної та практичної підготовки</t>
  </si>
  <si>
    <t>Охорони праці, промислової та цивільної безпеки</t>
  </si>
  <si>
    <t>Історія науки і техніки</t>
  </si>
  <si>
    <t>В.І. Тимофєєв</t>
  </si>
  <si>
    <t xml:space="preserve">А.Д. Лемешко </t>
  </si>
  <si>
    <t>А.Д. Лемешко</t>
  </si>
  <si>
    <t xml:space="preserve">В.І. Тимофєєв </t>
  </si>
  <si>
    <t>Іноземна мова професійного спрямування-1. Іноземна мова професійного спрямування</t>
  </si>
  <si>
    <t>6.051103 Авіоніка</t>
  </si>
  <si>
    <t>Системи керування літальними апаратами і комплексами</t>
  </si>
  <si>
    <t>Приладів та систем керування літальними апаратами</t>
  </si>
  <si>
    <t>ФАКС</t>
  </si>
  <si>
    <t>Нарисна геометрія</t>
  </si>
  <si>
    <t>Основи алгоритмізації та програмування -1. Основи програмування</t>
  </si>
  <si>
    <t>Основи алгоритмізації та програмування -2. Основи алгоритмізації</t>
  </si>
  <si>
    <t>2д</t>
  </si>
  <si>
    <t>Технічна механіка-1.Статика. Кінематика</t>
  </si>
  <si>
    <t>2д+3</t>
  </si>
  <si>
    <t>Електротехніка</t>
  </si>
  <si>
    <t>Теоретичної електротехніки</t>
  </si>
  <si>
    <t>Додаткові розділи фізики -1. Молекулярна фізика. Електростатика</t>
  </si>
  <si>
    <t>Додаткові розділи фізики -2. Магнетизм. Оптика. Атомна фізика</t>
  </si>
  <si>
    <t>Додаткові розділи вищої математики -2. Інтегр.числення</t>
  </si>
  <si>
    <t>Основи авіації і космонавтики та загальна будова літальних апаратів</t>
  </si>
  <si>
    <t>Додаткові розділи технічної механіки -1. Статика. Кінематика</t>
  </si>
  <si>
    <t>Матеріали та технології приладобудування -1. Матеріали приладобудування</t>
  </si>
  <si>
    <t>2д+6</t>
  </si>
  <si>
    <t>"___"_____________  2012    р.</t>
  </si>
  <si>
    <t>І. НОРМАТИВНА ЧАСТИНА ПРОГРАМИ</t>
  </si>
  <si>
    <t>І.2. Цикл математичної та природничо-наукової підготовки</t>
  </si>
  <si>
    <t xml:space="preserve">Вища математика </t>
  </si>
  <si>
    <t>1,2,3</t>
  </si>
  <si>
    <t xml:space="preserve">Фізика </t>
  </si>
  <si>
    <t>Основи алгоритмізації та програмування</t>
  </si>
  <si>
    <t>Технічна механіка</t>
  </si>
  <si>
    <t>НФ-05</t>
  </si>
  <si>
    <t>НФ-08</t>
  </si>
  <si>
    <t>Електроніка і основи схемотехніки</t>
  </si>
  <si>
    <t>Метрологія, стандартизація та сертифікація</t>
  </si>
  <si>
    <t>НП-03</t>
  </si>
  <si>
    <t>4д</t>
  </si>
  <si>
    <t>Об'єктно-ориентоване програмування</t>
  </si>
  <si>
    <t>НП-04</t>
  </si>
  <si>
    <t>Інформаційно-вимірювальні пристрої</t>
  </si>
  <si>
    <t>НП-05</t>
  </si>
  <si>
    <t>5д</t>
  </si>
  <si>
    <t>Інтегровані компьютерні технології проектування</t>
  </si>
  <si>
    <t>НП-06</t>
  </si>
  <si>
    <t>Математичне забезпечення цифрових систем</t>
  </si>
  <si>
    <t>НП-07</t>
  </si>
  <si>
    <t>4д,5</t>
  </si>
  <si>
    <t>НП-08</t>
  </si>
  <si>
    <t>Мікроконтролерні обчислювачі</t>
  </si>
  <si>
    <t>НП-09</t>
  </si>
  <si>
    <t>Конструювання пристроїв точної механіки</t>
  </si>
  <si>
    <t>НП-10</t>
  </si>
  <si>
    <t>Основи моделювання</t>
  </si>
  <si>
    <t>НП-11</t>
  </si>
  <si>
    <t>Основи навігації</t>
  </si>
  <si>
    <t>НП-12</t>
  </si>
  <si>
    <t>НП-13</t>
  </si>
  <si>
    <t>Економіка і менеджмент підприємства</t>
  </si>
  <si>
    <t>НП-14</t>
  </si>
  <si>
    <t>Охорона праці загальна і спеціальна</t>
  </si>
  <si>
    <t>НП-15</t>
  </si>
  <si>
    <t>НП-16</t>
  </si>
  <si>
    <t>Навчальна практика</t>
  </si>
  <si>
    <t>НП-17</t>
  </si>
  <si>
    <t>Х</t>
  </si>
  <si>
    <t>Навчально-виробнича практика</t>
  </si>
  <si>
    <t>НП-18</t>
  </si>
  <si>
    <t>Виробнича практика</t>
  </si>
  <si>
    <t>НП-19</t>
  </si>
  <si>
    <t>Дипломне проектування</t>
  </si>
  <si>
    <t>НП-20</t>
  </si>
  <si>
    <t>ІІ. ВАРІАТИВНА ЧАСТИНА ПРОГРАМИ</t>
  </si>
  <si>
    <t>Додаткові розділи вищої математики</t>
  </si>
  <si>
    <t>ЗП-07</t>
  </si>
  <si>
    <t>Додаткові розділи фізики</t>
  </si>
  <si>
    <t>ЗП-08</t>
  </si>
  <si>
    <t>ЗП-02</t>
  </si>
  <si>
    <t>Опір матеріалів</t>
  </si>
  <si>
    <t>ЗП-03</t>
  </si>
  <si>
    <t>Чутливі елементи систем керування літальними апаратами</t>
  </si>
  <si>
    <t>ЗП-04</t>
  </si>
  <si>
    <t>Цифрові системи керування</t>
  </si>
  <si>
    <t>Системи літальних апаратів</t>
  </si>
  <si>
    <t>ЗП-05</t>
  </si>
  <si>
    <t>7,8д</t>
  </si>
  <si>
    <t>Основи будови систем керування літальними апаратами</t>
  </si>
  <si>
    <t>ЗП-06</t>
  </si>
  <si>
    <r>
      <rPr>
        <b/>
        <sz val="14"/>
        <rFont val="Arial"/>
        <family val="2"/>
      </rPr>
      <t>Разом:</t>
    </r>
    <r>
      <rPr>
        <sz val="14"/>
        <rFont val="Arial"/>
        <family val="2"/>
      </rPr>
      <t xml:space="preserve"> </t>
    </r>
  </si>
  <si>
    <t>ВП-01</t>
  </si>
  <si>
    <t>Додаткові розділи технічної механіки</t>
  </si>
  <si>
    <t>ВП-06</t>
  </si>
  <si>
    <t>Матеріали та технології приладобудування</t>
  </si>
  <si>
    <t>ВП-02</t>
  </si>
  <si>
    <t>Коливання в технічних системах</t>
  </si>
  <si>
    <t>ВП-03</t>
  </si>
  <si>
    <t>Аерогідрогазодинаміка та теорія польоту літальних апаратів</t>
  </si>
  <si>
    <t>ВП-04</t>
  </si>
  <si>
    <t>Випробування технічних систем</t>
  </si>
  <si>
    <t>ВП-05</t>
  </si>
  <si>
    <t>8д</t>
  </si>
  <si>
    <t>2д+5</t>
  </si>
  <si>
    <t>2д+4</t>
  </si>
  <si>
    <t>Навчальна</t>
  </si>
  <si>
    <t>4</t>
  </si>
  <si>
    <t>Захист дипломного проекту (роботи)</t>
  </si>
  <si>
    <t>Навчально-виробнича</t>
  </si>
  <si>
    <t>6</t>
  </si>
  <si>
    <t>Виробнича</t>
  </si>
  <si>
    <t>квітень-травень</t>
  </si>
  <si>
    <t>8</t>
  </si>
  <si>
    <t>І.О. Мікульонок</t>
  </si>
  <si>
    <t xml:space="preserve"> О.В. Збруцький      /</t>
  </si>
  <si>
    <t>О.В. Збруцький     /</t>
  </si>
  <si>
    <t>ВЛ-11 (19+0)</t>
  </si>
  <si>
    <t>ВЛ-01 (13+0), ВЛ-02 (11+0)</t>
  </si>
  <si>
    <t>ВЛ-91 (8+0), ВЛ-92 (8+0)</t>
  </si>
  <si>
    <t xml:space="preserve">Вища математика-3. Диф. рівняння. Аналіт. функції </t>
  </si>
  <si>
    <t>Основи алгоритмізації та програмування -3. Сучасне програмування</t>
  </si>
  <si>
    <t>Теорія автоматичного керування -1. Загальний курс</t>
  </si>
  <si>
    <t>Теорія автоматичного керування -2. Курсове проектування</t>
  </si>
  <si>
    <r>
      <t>Теорія автоматичного керування -3.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Основи сучасного автоматичного керування</t>
    </r>
  </si>
  <si>
    <t>1д+2</t>
  </si>
  <si>
    <t>Технічна механіка-2. Динаміка</t>
  </si>
  <si>
    <t>Автоматизациї експериментальніх досліджень</t>
  </si>
  <si>
    <t>Об'єктно-орієнтоване програмування</t>
  </si>
  <si>
    <t>Математичне забезпечення цифрових систем -1. Прикладна математика. Цифрова обробка сигналів</t>
  </si>
  <si>
    <t>Математичне забезпечення цифрових систем-2. Цифрова обробка інформації</t>
  </si>
  <si>
    <t>Інформаційно-вимірювальні пристрої-1. Теорія та методи розрахунку вимірювальних пристроїв</t>
  </si>
  <si>
    <t>Інформаційно-вимірювальні пристрої-2. Проектування вимірювальних пристроїв</t>
  </si>
  <si>
    <t>Інформаційно-вимірювальні пристрої-3. Курсове проектування</t>
  </si>
  <si>
    <t xml:space="preserve">Мікроконтролерні обчислювачі - 1. Мікроконтролерні обчислювачі </t>
  </si>
  <si>
    <t xml:space="preserve">Мікроконтролерні обчислювачі - 2. Курсове проектування </t>
  </si>
  <si>
    <t>Навчально-виробича практика</t>
  </si>
  <si>
    <t xml:space="preserve">Додаткові розділи вищої математики -3. Диф. рівняння. Аналіт. функції </t>
  </si>
  <si>
    <t>Іноземна мова професійного спрямування-2. Іноземна мова для професійно-оріентованого спілкування. Ділове мовлення</t>
  </si>
  <si>
    <t>Опір матеріалів-1. Загальний курс</t>
  </si>
  <si>
    <t>Динаміки і міцності машин та опору матеріалів</t>
  </si>
  <si>
    <t>Опір матеріалів-2. Жорсткість та стійкість складних пружних систем</t>
  </si>
  <si>
    <t xml:space="preserve"> Приладів та систем керування літальними апаратами</t>
  </si>
  <si>
    <t>Чутливі елементи систем керування літальними апаратами-1. Теорія гіроскопів. Гіроскопічні чутливі елементи</t>
  </si>
  <si>
    <t>Чутливі елементи систем керування літальних апаратів-2. Акселерометри. Лазерні гіроскопи</t>
  </si>
  <si>
    <t>Чутливі елементи систем керування літальних апаратів-3. Основи проектування</t>
  </si>
  <si>
    <t>Чутливі елементи систем керування літальних апаратів-4. Курсове проектування</t>
  </si>
  <si>
    <t>Системи літальних апаратів-1. Авіаційне обладнання-1</t>
  </si>
  <si>
    <t>Системи літальних апаратів-2. Авіаційне обладнання-2</t>
  </si>
  <si>
    <t>Основи будови систем керування літальних апаратів-1. Системи керування літаків та вертольотів</t>
  </si>
  <si>
    <t>Основи будови систем керування літальних апаратів-3. Системи керування ракет та космічних апаратів</t>
  </si>
  <si>
    <t>Основи будови систем керування літальних апаратів-2. Курсове проектування</t>
  </si>
  <si>
    <t>Основи підприємництва в аерокосмічній галузі</t>
  </si>
  <si>
    <t>Додаткові розділи технічної механіки -2. Динаміка</t>
  </si>
  <si>
    <t>Матеріали та технології приладобудування -2. Технології приладобудування</t>
  </si>
  <si>
    <t>2д+2</t>
  </si>
  <si>
    <t>1д+7</t>
  </si>
  <si>
    <t>з 01.07.13 по 14.07.13</t>
  </si>
  <si>
    <t>Навчально-виробича</t>
  </si>
  <si>
    <t xml:space="preserve">Виробнича </t>
  </si>
  <si>
    <t>з 15.04.13 по 12.05.13</t>
  </si>
  <si>
    <t>Захист дипломного пректу (роботи) в ДЕК</t>
  </si>
  <si>
    <t>з 10.06.13 по 23.06.13</t>
  </si>
  <si>
    <t>ПСКЛА</t>
  </si>
  <si>
    <t>Охорони праці, промислов. та цивільної безпеки</t>
  </si>
  <si>
    <t>Теоретичної механіки</t>
  </si>
  <si>
    <t>0,5*d</t>
  </si>
  <si>
    <t>ПСКЛА (d=3)</t>
  </si>
  <si>
    <t>Охорони праці, промислов. та цив. безпеки (d=1)</t>
  </si>
  <si>
    <t>О.В. Збруцький</t>
  </si>
  <si>
    <t xml:space="preserve">Основи радіолокації </t>
  </si>
  <si>
    <t>Основи радіолокації</t>
  </si>
  <si>
    <t>Теорія автоматичного керування</t>
  </si>
  <si>
    <t>Приводи систем керування</t>
  </si>
  <si>
    <t>6,7д</t>
  </si>
  <si>
    <t>1д+10</t>
  </si>
  <si>
    <t>1д,2д,3</t>
  </si>
  <si>
    <t>4д+4</t>
  </si>
  <si>
    <t>12д+5</t>
  </si>
  <si>
    <t>19д+29</t>
  </si>
  <si>
    <t>48(19д+29)</t>
  </si>
  <si>
    <t>3д+3</t>
  </si>
  <si>
    <t>3д+4</t>
  </si>
  <si>
    <t>3д+1</t>
  </si>
  <si>
    <t>2д+7</t>
  </si>
  <si>
    <t>3д+2</t>
  </si>
  <si>
    <t>бакалавр з авіоніки</t>
  </si>
  <si>
    <t>Основи охорони праці</t>
  </si>
  <si>
    <t>Маркетинг в аерокосмічній галузі</t>
  </si>
  <si>
    <t>Маркетингу</t>
  </si>
  <si>
    <t>4д+10</t>
  </si>
  <si>
    <t>14(4д+10)</t>
  </si>
  <si>
    <t>8д+5</t>
  </si>
  <si>
    <t>12д+20</t>
  </si>
  <si>
    <t>32(12д+20)</t>
  </si>
  <si>
    <t>ВЛ-21 (25+0)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</si>
</sst>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b/>
      <sz val="36"/>
      <name val="Arial"/>
      <family val="2"/>
    </font>
    <font>
      <b/>
      <sz val="10"/>
      <name val="Arial Cyr"/>
      <family val="0"/>
    </font>
    <font>
      <b/>
      <sz val="22"/>
      <name val="Arial"/>
      <family val="2"/>
    </font>
    <font>
      <b/>
      <i/>
      <sz val="14"/>
      <name val="Arial"/>
      <family val="2"/>
    </font>
    <font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4"/>
      <name val="Arial Cyr"/>
      <family val="0"/>
    </font>
    <font>
      <i/>
      <sz val="10"/>
      <name val="Arial Cyr"/>
      <family val="0"/>
    </font>
    <font>
      <i/>
      <sz val="11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0"/>
    </font>
    <font>
      <b/>
      <sz val="24"/>
      <name val="Arial"/>
      <family val="2"/>
    </font>
    <font>
      <sz val="14"/>
      <name val="Times New Roman"/>
      <family val="1"/>
    </font>
    <font>
      <i/>
      <sz val="12"/>
      <name val="Arial Cyr"/>
      <family val="0"/>
    </font>
    <font>
      <sz val="12"/>
      <color indexed="10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834">
    <xf numFmtId="0" fontId="0" fillId="0" borderId="0" xfId="0" applyAlignment="1">
      <alignment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49" fontId="12" fillId="0" borderId="13" xfId="0" applyNumberFormat="1" applyFont="1" applyBorder="1" applyAlignment="1" applyProtection="1">
      <alignment horizontal="center" vertical="justify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13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vertical="justify"/>
      <protection/>
    </xf>
    <xf numFmtId="0" fontId="13" fillId="0" borderId="13" xfId="0" applyFont="1" applyBorder="1" applyAlignment="1" applyProtection="1">
      <alignment vertical="justify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2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49" fontId="13" fillId="0" borderId="21" xfId="0" applyNumberFormat="1" applyFont="1" applyBorder="1" applyAlignment="1" applyProtection="1">
      <alignment horizontal="center" vertical="justify"/>
      <protection/>
    </xf>
    <xf numFmtId="49" fontId="13" fillId="0" borderId="18" xfId="0" applyNumberFormat="1" applyFont="1" applyBorder="1" applyAlignment="1" applyProtection="1">
      <alignment horizontal="center" vertical="justify"/>
      <protection/>
    </xf>
    <xf numFmtId="0" fontId="13" fillId="0" borderId="0" xfId="0" applyFont="1" applyAlignment="1">
      <alignment/>
    </xf>
    <xf numFmtId="0" fontId="13" fillId="0" borderId="13" xfId="0" applyFont="1" applyBorder="1" applyAlignment="1" applyProtection="1">
      <alignment horizontal="right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13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49" fontId="13" fillId="0" borderId="0" xfId="0" applyNumberFormat="1" applyFont="1" applyBorder="1" applyAlignment="1" applyProtection="1">
      <alignment horizontal="center" vertical="justify"/>
      <protection/>
    </xf>
    <xf numFmtId="11" fontId="13" fillId="0" borderId="13" xfId="0" applyNumberFormat="1" applyFont="1" applyBorder="1" applyAlignment="1" applyProtection="1">
      <alignment horizontal="left" vertical="justify" wrapText="1"/>
      <protection/>
    </xf>
    <xf numFmtId="0" fontId="12" fillId="0" borderId="13" xfId="0" applyNumberFormat="1" applyFont="1" applyBorder="1" applyAlignment="1" applyProtection="1">
      <alignment horizontal="left" vertical="justify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NumberFormat="1" applyFont="1" applyBorder="1" applyAlignment="1" applyProtection="1">
      <alignment horizontal="center" vertical="center" textRotation="90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" fillId="0" borderId="0" xfId="0" applyNumberFormat="1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center" wrapText="1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Continuous"/>
    </xf>
    <xf numFmtId="0" fontId="2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49" fontId="7" fillId="0" borderId="13" xfId="0" applyNumberFormat="1" applyFont="1" applyBorder="1" applyAlignment="1" applyProtection="1">
      <alignment horizontal="left" vertical="center"/>
      <protection/>
    </xf>
    <xf numFmtId="49" fontId="19" fillId="0" borderId="13" xfId="0" applyNumberFormat="1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30" xfId="0" applyNumberFormat="1" applyFont="1" applyBorder="1" applyAlignment="1">
      <alignment horizontal="center" vertical="top" wrapText="1"/>
    </xf>
    <xf numFmtId="0" fontId="8" fillId="0" borderId="31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30" xfId="0" applyNumberFormat="1" applyFont="1" applyBorder="1" applyAlignment="1">
      <alignment horizontal="center" vertical="top" wrapText="1"/>
    </xf>
    <xf numFmtId="0" fontId="9" fillId="0" borderId="32" xfId="0" applyNumberFormat="1" applyFont="1" applyBorder="1" applyAlignment="1">
      <alignment horizontal="center" vertical="top" wrapText="1"/>
    </xf>
    <xf numFmtId="0" fontId="9" fillId="0" borderId="33" xfId="0" applyNumberFormat="1" applyFont="1" applyBorder="1" applyAlignment="1">
      <alignment horizontal="center" vertical="top" wrapText="1"/>
    </xf>
    <xf numFmtId="0" fontId="9" fillId="0" borderId="31" xfId="0" applyNumberFormat="1" applyFont="1" applyBorder="1" applyAlignment="1">
      <alignment horizontal="center" vertical="top" wrapText="1"/>
    </xf>
    <xf numFmtId="0" fontId="9" fillId="0" borderId="34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35" xfId="0" applyNumberFormat="1" applyFont="1" applyBorder="1" applyAlignment="1">
      <alignment horizontal="center" vertical="top" wrapText="1"/>
    </xf>
    <xf numFmtId="0" fontId="9" fillId="0" borderId="36" xfId="0" applyNumberFormat="1" applyFont="1" applyBorder="1" applyAlignment="1">
      <alignment horizontal="center" vertical="top" wrapText="1"/>
    </xf>
    <xf numFmtId="0" fontId="9" fillId="0" borderId="37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3" fillId="0" borderId="38" xfId="0" applyFont="1" applyBorder="1" applyAlignment="1">
      <alignment horizontal="center" vertical="top" wrapText="1"/>
    </xf>
    <xf numFmtId="0" fontId="9" fillId="0" borderId="39" xfId="0" applyNumberFormat="1" applyFont="1" applyBorder="1" applyAlignment="1">
      <alignment horizontal="center" vertical="top" wrapText="1"/>
    </xf>
    <xf numFmtId="0" fontId="9" fillId="0" borderId="40" xfId="0" applyNumberFormat="1" applyFont="1" applyBorder="1" applyAlignment="1">
      <alignment horizontal="center" vertical="top" wrapText="1"/>
    </xf>
    <xf numFmtId="0" fontId="9" fillId="0" borderId="41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 horizontal="center" vertical="top" wrapText="1"/>
    </xf>
    <xf numFmtId="0" fontId="8" fillId="0" borderId="43" xfId="0" applyNumberFormat="1" applyFont="1" applyBorder="1" applyAlignment="1">
      <alignment horizontal="center" vertical="top" wrapText="1"/>
    </xf>
    <xf numFmtId="0" fontId="8" fillId="0" borderId="44" xfId="0" applyNumberFormat="1" applyFont="1" applyBorder="1" applyAlignment="1">
      <alignment horizontal="center" vertical="top" wrapText="1"/>
    </xf>
    <xf numFmtId="0" fontId="8" fillId="0" borderId="45" xfId="0" applyNumberFormat="1" applyFont="1" applyBorder="1" applyAlignment="1">
      <alignment horizontal="center" vertical="top" wrapText="1"/>
    </xf>
    <xf numFmtId="0" fontId="8" fillId="0" borderId="46" xfId="0" applyNumberFormat="1" applyFont="1" applyBorder="1" applyAlignment="1">
      <alignment horizontal="center" vertical="top" wrapText="1"/>
    </xf>
    <xf numFmtId="0" fontId="8" fillId="0" borderId="47" xfId="0" applyNumberFormat="1" applyFont="1" applyBorder="1" applyAlignment="1">
      <alignment horizontal="center" vertical="top" wrapText="1"/>
    </xf>
    <xf numFmtId="0" fontId="8" fillId="0" borderId="48" xfId="0" applyNumberFormat="1" applyFont="1" applyBorder="1" applyAlignment="1">
      <alignment horizontal="center" vertical="top" wrapText="1"/>
    </xf>
    <xf numFmtId="0" fontId="8" fillId="0" borderId="40" xfId="0" applyNumberFormat="1" applyFont="1" applyBorder="1" applyAlignment="1">
      <alignment horizontal="center" vertical="top" wrapText="1"/>
    </xf>
    <xf numFmtId="0" fontId="8" fillId="0" borderId="41" xfId="0" applyNumberFormat="1" applyFont="1" applyBorder="1" applyAlignment="1">
      <alignment horizontal="center" vertical="top" wrapText="1"/>
    </xf>
    <xf numFmtId="0" fontId="8" fillId="0" borderId="39" xfId="0" applyNumberFormat="1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49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50" xfId="0" applyNumberFormat="1" applyFont="1" applyBorder="1" applyAlignment="1">
      <alignment horizontal="center" vertical="top" wrapText="1"/>
    </xf>
    <xf numFmtId="0" fontId="9" fillId="0" borderId="51" xfId="0" applyNumberFormat="1" applyFont="1" applyBorder="1" applyAlignment="1">
      <alignment horizontal="center" vertical="top" wrapText="1"/>
    </xf>
    <xf numFmtId="0" fontId="9" fillId="0" borderId="52" xfId="0" applyNumberFormat="1" applyFont="1" applyBorder="1" applyAlignment="1">
      <alignment horizontal="center" vertical="top" wrapText="1"/>
    </xf>
    <xf numFmtId="0" fontId="9" fillId="0" borderId="53" xfId="0" applyNumberFormat="1" applyFont="1" applyBorder="1" applyAlignment="1">
      <alignment horizontal="center" vertical="top" wrapText="1"/>
    </xf>
    <xf numFmtId="0" fontId="9" fillId="0" borderId="54" xfId="0" applyNumberFormat="1" applyFont="1" applyBorder="1" applyAlignment="1">
      <alignment horizontal="center" vertical="top" wrapText="1"/>
    </xf>
    <xf numFmtId="0" fontId="8" fillId="0" borderId="51" xfId="0" applyNumberFormat="1" applyFont="1" applyBorder="1" applyAlignment="1">
      <alignment horizontal="center" wrapText="1"/>
    </xf>
    <xf numFmtId="0" fontId="8" fillId="0" borderId="55" xfId="0" applyNumberFormat="1" applyFont="1" applyBorder="1" applyAlignment="1">
      <alignment horizontal="center" wrapText="1"/>
    </xf>
    <xf numFmtId="0" fontId="8" fillId="0" borderId="56" xfId="0" applyNumberFormat="1" applyFont="1" applyBorder="1" applyAlignment="1">
      <alignment horizontal="center" vertical="top" wrapText="1"/>
    </xf>
    <xf numFmtId="0" fontId="8" fillId="0" borderId="57" xfId="0" applyNumberFormat="1" applyFont="1" applyBorder="1" applyAlignment="1">
      <alignment horizontal="center" vertical="top" wrapText="1"/>
    </xf>
    <xf numFmtId="0" fontId="8" fillId="0" borderId="58" xfId="0" applyNumberFormat="1" applyFont="1" applyBorder="1" applyAlignment="1">
      <alignment horizontal="center" vertical="top" wrapText="1"/>
    </xf>
    <xf numFmtId="0" fontId="8" fillId="0" borderId="56" xfId="0" applyNumberFormat="1" applyFont="1" applyBorder="1" applyAlignment="1">
      <alignment horizontal="center" vertical="top" wrapText="1"/>
    </xf>
    <xf numFmtId="0" fontId="8" fillId="0" borderId="59" xfId="0" applyNumberFormat="1" applyFont="1" applyBorder="1" applyAlignment="1">
      <alignment horizontal="center" vertical="top" wrapText="1"/>
    </xf>
    <xf numFmtId="0" fontId="8" fillId="0" borderId="60" xfId="0" applyNumberFormat="1" applyFont="1" applyBorder="1" applyAlignment="1">
      <alignment horizontal="center" vertical="top" wrapText="1"/>
    </xf>
    <xf numFmtId="0" fontId="8" fillId="0" borderId="61" xfId="0" applyNumberFormat="1" applyFont="1" applyBorder="1" applyAlignment="1">
      <alignment horizontal="center" vertical="top" wrapText="1"/>
    </xf>
    <xf numFmtId="0" fontId="8" fillId="0" borderId="62" xfId="0" applyNumberFormat="1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8" fillId="0" borderId="31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30" xfId="0" applyNumberFormat="1" applyFont="1" applyBorder="1" applyAlignment="1">
      <alignment horizontal="center" wrapText="1"/>
    </xf>
    <xf numFmtId="0" fontId="9" fillId="0" borderId="32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34" xfId="0" applyNumberFormat="1" applyFont="1" applyBorder="1" applyAlignment="1">
      <alignment horizontal="center" wrapText="1"/>
    </xf>
    <xf numFmtId="0" fontId="9" fillId="0" borderId="31" xfId="0" applyNumberFormat="1" applyFont="1" applyBorder="1" applyAlignment="1">
      <alignment horizontal="center" wrapText="1"/>
    </xf>
    <xf numFmtId="0" fontId="9" fillId="0" borderId="37" xfId="0" applyNumberFormat="1" applyFont="1" applyBorder="1" applyAlignment="1">
      <alignment horizontal="center" wrapText="1"/>
    </xf>
    <xf numFmtId="0" fontId="8" fillId="0" borderId="21" xfId="0" applyNumberFormat="1" applyFont="1" applyBorder="1" applyAlignment="1">
      <alignment horizontal="center" wrapText="1"/>
    </xf>
    <xf numFmtId="0" fontId="8" fillId="0" borderId="30" xfId="0" applyNumberFormat="1" applyFont="1" applyBorder="1" applyAlignment="1">
      <alignment horizontal="center" wrapText="1"/>
    </xf>
    <xf numFmtId="0" fontId="8" fillId="0" borderId="21" xfId="0" applyNumberFormat="1" applyFont="1" applyBorder="1" applyAlignment="1">
      <alignment horizontal="center" wrapText="1"/>
    </xf>
    <xf numFmtId="0" fontId="8" fillId="0" borderId="30" xfId="0" applyNumberFormat="1" applyFont="1" applyBorder="1" applyAlignment="1">
      <alignment horizontal="center" wrapText="1"/>
    </xf>
    <xf numFmtId="0" fontId="8" fillId="0" borderId="65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50" xfId="0" applyNumberFormat="1" applyFont="1" applyBorder="1" applyAlignment="1">
      <alignment horizontal="center" wrapText="1"/>
    </xf>
    <xf numFmtId="0" fontId="9" fillId="0" borderId="51" xfId="0" applyNumberFormat="1" applyFont="1" applyBorder="1" applyAlignment="1">
      <alignment horizontal="center" wrapText="1"/>
    </xf>
    <xf numFmtId="0" fontId="9" fillId="0" borderId="52" xfId="0" applyNumberFormat="1" applyFont="1" applyBorder="1" applyAlignment="1">
      <alignment horizontal="center" wrapText="1"/>
    </xf>
    <xf numFmtId="0" fontId="9" fillId="0" borderId="65" xfId="0" applyNumberFormat="1" applyFont="1" applyBorder="1" applyAlignment="1">
      <alignment horizontal="center" wrapText="1"/>
    </xf>
    <xf numFmtId="0" fontId="9" fillId="0" borderId="53" xfId="0" applyNumberFormat="1" applyFont="1" applyBorder="1" applyAlignment="1">
      <alignment horizontal="center" wrapText="1"/>
    </xf>
    <xf numFmtId="0" fontId="9" fillId="0" borderId="54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8" fillId="0" borderId="66" xfId="0" applyNumberFormat="1" applyFont="1" applyBorder="1" applyAlignment="1">
      <alignment horizontal="center" vertical="center" wrapText="1"/>
    </xf>
    <xf numFmtId="0" fontId="8" fillId="0" borderId="67" xfId="0" applyNumberFormat="1" applyFont="1" applyBorder="1" applyAlignment="1">
      <alignment horizontal="center" vertical="center" wrapText="1"/>
    </xf>
    <xf numFmtId="0" fontId="8" fillId="0" borderId="68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textRotation="90"/>
    </xf>
    <xf numFmtId="0" fontId="12" fillId="0" borderId="74" xfId="0" applyFont="1" applyBorder="1" applyAlignment="1">
      <alignment horizontal="left" vertical="top"/>
    </xf>
    <xf numFmtId="0" fontId="12" fillId="0" borderId="75" xfId="0" applyFont="1" applyBorder="1" applyAlignment="1">
      <alignment horizontal="left" vertical="top"/>
    </xf>
    <xf numFmtId="0" fontId="8" fillId="0" borderId="76" xfId="0" applyNumberFormat="1" applyFont="1" applyBorder="1" applyAlignment="1">
      <alignment horizontal="center" vertical="center"/>
    </xf>
    <xf numFmtId="0" fontId="8" fillId="0" borderId="77" xfId="0" applyNumberFormat="1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center" vertical="center"/>
    </xf>
    <xf numFmtId="0" fontId="8" fillId="0" borderId="79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8" fillId="0" borderId="2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18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8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84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49" fontId="11" fillId="0" borderId="85" xfId="0" applyNumberFormat="1" applyFont="1" applyBorder="1" applyAlignment="1">
      <alignment horizontal="center" vertical="justify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27" fillId="0" borderId="87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87" xfId="0" applyNumberFormat="1" applyFont="1" applyBorder="1" applyAlignment="1">
      <alignment horizontal="center" vertical="justify" wrapText="1"/>
    </xf>
    <xf numFmtId="49" fontId="13" fillId="0" borderId="0" xfId="0" applyNumberFormat="1" applyFont="1" applyBorder="1" applyAlignment="1">
      <alignment horizontal="center" vertical="justify" wrapText="1"/>
    </xf>
    <xf numFmtId="0" fontId="0" fillId="0" borderId="0" xfId="0" applyBorder="1" applyAlignment="1">
      <alignment vertical="top"/>
    </xf>
    <xf numFmtId="0" fontId="10" fillId="0" borderId="88" xfId="0" applyFont="1" applyBorder="1" applyAlignment="1">
      <alignment horizontal="center" vertical="center"/>
    </xf>
    <xf numFmtId="49" fontId="12" fillId="0" borderId="88" xfId="0" applyNumberFormat="1" applyFont="1" applyBorder="1" applyAlignment="1">
      <alignment horizontal="center" vertical="justify" wrapText="1"/>
    </xf>
    <xf numFmtId="49" fontId="13" fillId="0" borderId="0" xfId="0" applyNumberFormat="1" applyFont="1" applyBorder="1" applyAlignment="1">
      <alignment vertical="justify" wrapText="1"/>
    </xf>
    <xf numFmtId="11" fontId="13" fillId="0" borderId="0" xfId="0" applyNumberFormat="1" applyFont="1" applyBorder="1" applyAlignment="1">
      <alignment horizontal="left" vertical="center" wrapText="1"/>
    </xf>
    <xf numFmtId="0" fontId="10" fillId="0" borderId="89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10" fillId="0" borderId="9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justify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center" vertical="justify"/>
    </xf>
    <xf numFmtId="0" fontId="30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0" fillId="0" borderId="91" xfId="0" applyBorder="1" applyAlignment="1">
      <alignment vertical="justify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/>
    </xf>
    <xf numFmtId="0" fontId="30" fillId="0" borderId="53" xfId="0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top"/>
    </xf>
    <xf numFmtId="0" fontId="30" fillId="0" borderId="37" xfId="0" applyFont="1" applyBorder="1" applyAlignment="1">
      <alignment/>
    </xf>
    <xf numFmtId="0" fontId="30" fillId="0" borderId="34" xfId="0" applyFont="1" applyBorder="1" applyAlignment="1">
      <alignment/>
    </xf>
    <xf numFmtId="0" fontId="10" fillId="0" borderId="9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12" fillId="0" borderId="91" xfId="0" applyNumberFormat="1" applyFont="1" applyBorder="1" applyAlignment="1">
      <alignment vertical="justify"/>
    </xf>
    <xf numFmtId="49" fontId="13" fillId="0" borderId="0" xfId="0" applyNumberFormat="1" applyFont="1" applyBorder="1" applyAlignment="1">
      <alignment vertical="justify"/>
    </xf>
    <xf numFmtId="0" fontId="30" fillId="0" borderId="92" xfId="0" applyFont="1" applyBorder="1" applyAlignment="1">
      <alignment/>
    </xf>
    <xf numFmtId="0" fontId="30" fillId="0" borderId="48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93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94" xfId="0" applyFont="1" applyBorder="1" applyAlignment="1">
      <alignment/>
    </xf>
    <xf numFmtId="0" fontId="30" fillId="0" borderId="62" xfId="0" applyFont="1" applyBorder="1" applyAlignment="1">
      <alignment/>
    </xf>
    <xf numFmtId="0" fontId="30" fillId="0" borderId="61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/>
    </xf>
    <xf numFmtId="0" fontId="30" fillId="0" borderId="92" xfId="0" applyFont="1" applyBorder="1" applyAlignment="1">
      <alignment/>
    </xf>
    <xf numFmtId="0" fontId="30" fillId="0" borderId="48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>
      <alignment horizontal="left" vertical="center"/>
    </xf>
    <xf numFmtId="49" fontId="13" fillId="0" borderId="85" xfId="0" applyNumberFormat="1" applyFont="1" applyBorder="1" applyAlignment="1">
      <alignment horizontal="left" vertical="top"/>
    </xf>
    <xf numFmtId="49" fontId="13" fillId="0" borderId="86" xfId="0" applyNumberFormat="1" applyFont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top"/>
    </xf>
    <xf numFmtId="0" fontId="29" fillId="0" borderId="0" xfId="0" applyFont="1" applyBorder="1" applyAlignment="1">
      <alignment vertical="center"/>
    </xf>
    <xf numFmtId="0" fontId="30" fillId="0" borderId="22" xfId="0" applyFont="1" applyBorder="1" applyAlignment="1">
      <alignment/>
    </xf>
    <xf numFmtId="0" fontId="30" fillId="0" borderId="29" xfId="0" applyFont="1" applyBorder="1" applyAlignment="1">
      <alignment/>
    </xf>
    <xf numFmtId="49" fontId="13" fillId="0" borderId="0" xfId="0" applyNumberFormat="1" applyFont="1" applyBorder="1" applyAlignment="1">
      <alignment horizontal="left" vertical="justify"/>
    </xf>
    <xf numFmtId="0" fontId="13" fillId="0" borderId="0" xfId="0" applyFont="1" applyBorder="1" applyAlignment="1">
      <alignment vertical="justify" wrapText="1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justify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justify"/>
    </xf>
    <xf numFmtId="49" fontId="12" fillId="0" borderId="0" xfId="0" applyNumberFormat="1" applyFont="1" applyBorder="1" applyAlignment="1">
      <alignment horizontal="center" vertical="justify" wrapText="1"/>
    </xf>
    <xf numFmtId="0" fontId="12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13" fillId="0" borderId="0" xfId="0" applyNumberFormat="1" applyFont="1" applyBorder="1" applyAlignment="1">
      <alignment horizontal="left" vertical="justify"/>
    </xf>
    <xf numFmtId="49" fontId="9" fillId="0" borderId="8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justify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8" fillId="0" borderId="95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9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left" vertical="justify"/>
    </xf>
    <xf numFmtId="0" fontId="8" fillId="0" borderId="0" xfId="0" applyFont="1" applyBorder="1" applyAlignment="1">
      <alignment horizontal="left" vertical="justify"/>
    </xf>
    <xf numFmtId="0" fontId="12" fillId="0" borderId="0" xfId="0" applyNumberFormat="1" applyFont="1" applyBorder="1" applyAlignment="1">
      <alignment horizontal="center" vertical="justify" wrapText="1"/>
    </xf>
    <xf numFmtId="0" fontId="3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justify"/>
    </xf>
    <xf numFmtId="49" fontId="34" fillId="0" borderId="0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vertical="top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justify" wrapText="1"/>
    </xf>
    <xf numFmtId="0" fontId="10" fillId="0" borderId="0" xfId="0" applyFont="1" applyBorder="1" applyAlignment="1">
      <alignment vertical="justify" wrapText="1"/>
    </xf>
    <xf numFmtId="0" fontId="15" fillId="0" borderId="0" xfId="0" applyFont="1" applyAlignment="1" applyProtection="1">
      <alignment/>
      <protection/>
    </xf>
    <xf numFmtId="49" fontId="12" fillId="0" borderId="13" xfId="0" applyNumberFormat="1" applyFont="1" applyBorder="1" applyAlignment="1" applyProtection="1">
      <alignment horizontal="left" vertical="justify"/>
      <protection/>
    </xf>
    <xf numFmtId="49" fontId="12" fillId="0" borderId="13" xfId="0" applyNumberFormat="1" applyFont="1" applyBorder="1" applyAlignment="1" applyProtection="1">
      <alignment horizontal="center" vertical="justify"/>
      <protection/>
    </xf>
    <xf numFmtId="0" fontId="13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12" fillId="0" borderId="13" xfId="0" applyFont="1" applyBorder="1" applyAlignment="1" applyProtection="1">
      <alignment horizontal="right" vertical="justify"/>
      <protection/>
    </xf>
    <xf numFmtId="0" fontId="9" fillId="0" borderId="13" xfId="0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27" fillId="0" borderId="0" xfId="0" applyFont="1" applyAlignment="1">
      <alignment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11" fillId="0" borderId="0" xfId="0" applyFont="1" applyBorder="1" applyAlignment="1">
      <alignment vertical="top"/>
    </xf>
    <xf numFmtId="0" fontId="0" fillId="0" borderId="0" xfId="0" applyBorder="1" applyAlignment="1" applyProtection="1">
      <alignment vertical="justify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 vertical="justify"/>
      <protection/>
    </xf>
    <xf numFmtId="49" fontId="13" fillId="0" borderId="13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96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36" fillId="0" borderId="11" xfId="0" applyNumberFormat="1" applyFont="1" applyBorder="1" applyAlignment="1" applyProtection="1">
      <alignment horizontal="center" vertical="center"/>
      <protection/>
    </xf>
    <xf numFmtId="0" fontId="36" fillId="0" borderId="11" xfId="0" applyNumberFormat="1" applyFont="1" applyBorder="1" applyAlignment="1" applyProtection="1">
      <alignment horizontal="left" vertical="center" wrapText="1"/>
      <protection/>
    </xf>
    <xf numFmtId="0" fontId="36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9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top" wrapText="1"/>
    </xf>
    <xf numFmtId="0" fontId="8" fillId="0" borderId="52" xfId="53" applyFont="1" applyBorder="1" applyAlignment="1">
      <alignment horizontal="center" vertical="center" wrapText="1"/>
      <protection/>
    </xf>
    <xf numFmtId="0" fontId="8" fillId="0" borderId="98" xfId="53" applyNumberFormat="1" applyFont="1" applyBorder="1" applyAlignment="1">
      <alignment horizontal="center" vertical="center" wrapText="1"/>
      <protection/>
    </xf>
    <xf numFmtId="0" fontId="8" fillId="0" borderId="65" xfId="53" applyNumberFormat="1" applyFont="1" applyBorder="1" applyAlignment="1">
      <alignment horizontal="center" vertical="center" wrapText="1"/>
      <protection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9" fillId="0" borderId="50" xfId="53" applyNumberFormat="1" applyFont="1" applyBorder="1" applyAlignment="1">
      <alignment horizontal="center" vertical="center" wrapText="1"/>
      <protection/>
    </xf>
    <xf numFmtId="0" fontId="9" fillId="0" borderId="51" xfId="53" applyNumberFormat="1" applyFont="1" applyBorder="1" applyAlignment="1">
      <alignment horizontal="center" vertical="center" wrapText="1"/>
      <protection/>
    </xf>
    <xf numFmtId="0" fontId="9" fillId="0" borderId="52" xfId="53" applyNumberFormat="1" applyFont="1" applyBorder="1" applyAlignment="1">
      <alignment horizontal="center" vertical="center" wrapText="1"/>
      <protection/>
    </xf>
    <xf numFmtId="0" fontId="9" fillId="0" borderId="53" xfId="53" applyNumberFormat="1" applyFont="1" applyBorder="1" applyAlignment="1">
      <alignment horizontal="center" vertical="center" wrapText="1"/>
      <protection/>
    </xf>
    <xf numFmtId="0" fontId="9" fillId="0" borderId="65" xfId="53" applyNumberFormat="1" applyFont="1" applyBorder="1" applyAlignment="1">
      <alignment horizontal="center" vertical="center" wrapText="1"/>
      <protection/>
    </xf>
    <xf numFmtId="0" fontId="9" fillId="0" borderId="33" xfId="53" applyNumberFormat="1" applyFont="1" applyBorder="1" applyAlignment="1">
      <alignment horizontal="center" vertical="center" wrapText="1"/>
      <protection/>
    </xf>
    <xf numFmtId="49" fontId="9" fillId="0" borderId="33" xfId="0" applyNumberFormat="1" applyFont="1" applyBorder="1" applyAlignment="1">
      <alignment horizontal="left" vertical="center" wrapText="1"/>
    </xf>
    <xf numFmtId="49" fontId="9" fillId="0" borderId="50" xfId="0" applyNumberFormat="1" applyFont="1" applyBorder="1" applyAlignment="1">
      <alignment horizontal="left" vertical="center" wrapText="1"/>
    </xf>
    <xf numFmtId="0" fontId="9" fillId="0" borderId="99" xfId="53" applyFont="1" applyBorder="1" applyAlignment="1">
      <alignment horizontal="left" vertical="center" wrapText="1"/>
      <protection/>
    </xf>
    <xf numFmtId="0" fontId="9" fillId="0" borderId="100" xfId="53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9" fillId="0" borderId="10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vertical="center" wrapText="1"/>
    </xf>
    <xf numFmtId="0" fontId="10" fillId="0" borderId="46" xfId="53" applyFont="1" applyBorder="1" applyAlignment="1">
      <alignment horizontal="center" vertical="center" textRotation="90" wrapText="1"/>
      <protection/>
    </xf>
    <xf numFmtId="0" fontId="10" fillId="0" borderId="48" xfId="53" applyFont="1" applyBorder="1" applyAlignment="1">
      <alignment horizontal="center" vertical="center" textRotation="90" wrapText="1"/>
      <protection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0" borderId="41" xfId="53" applyFont="1" applyBorder="1" applyAlignment="1">
      <alignment horizontal="center" vertical="center" textRotation="90" wrapText="1"/>
      <protection/>
    </xf>
    <xf numFmtId="0" fontId="10" fillId="0" borderId="39" xfId="53" applyFont="1" applyBorder="1" applyAlignment="1">
      <alignment horizontal="center" vertical="center" textRotation="90" wrapText="1"/>
      <protection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49" fontId="8" fillId="0" borderId="32" xfId="0" applyNumberFormat="1" applyFont="1" applyBorder="1" applyAlignment="1">
      <alignment horizontal="center" vertical="top" wrapText="1"/>
    </xf>
    <xf numFmtId="0" fontId="8" fillId="0" borderId="101" xfId="0" applyNumberFormat="1" applyFont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49" fontId="19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9" fillId="0" borderId="37" xfId="0" applyFont="1" applyFill="1" applyBorder="1" applyAlignment="1">
      <alignment horizontal="left" vertical="center" wrapText="1"/>
    </xf>
    <xf numFmtId="49" fontId="9" fillId="0" borderId="42" xfId="0" applyNumberFormat="1" applyFont="1" applyFill="1" applyBorder="1" applyAlignment="1">
      <alignment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0" fontId="11" fillId="0" borderId="46" xfId="0" applyNumberFormat="1" applyFont="1" applyBorder="1" applyAlignment="1">
      <alignment horizontal="center" vertical="top" wrapText="1"/>
    </xf>
    <xf numFmtId="0" fontId="9" fillId="0" borderId="35" xfId="0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1" fillId="0" borderId="58" xfId="0" applyNumberFormat="1" applyFont="1" applyBorder="1" applyAlignment="1">
      <alignment horizontal="center" vertical="top" wrapText="1"/>
    </xf>
    <xf numFmtId="0" fontId="9" fillId="0" borderId="54" xfId="0" applyFont="1" applyFill="1" applyBorder="1" applyAlignment="1">
      <alignment vertical="center" wrapText="1"/>
    </xf>
    <xf numFmtId="49" fontId="9" fillId="0" borderId="56" xfId="0" applyNumberFormat="1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9" fillId="33" borderId="92" xfId="0" applyFont="1" applyFill="1" applyBorder="1" applyAlignment="1">
      <alignment vertical="center" wrapText="1"/>
    </xf>
    <xf numFmtId="49" fontId="9" fillId="33" borderId="30" xfId="0" applyNumberFormat="1" applyFont="1" applyFill="1" applyBorder="1" applyAlignment="1">
      <alignment horizontal="left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50" xfId="0" applyNumberFormat="1" applyFont="1" applyFill="1" applyBorder="1" applyAlignment="1">
      <alignment horizontal="center" vertical="center" wrapText="1"/>
    </xf>
    <xf numFmtId="0" fontId="9" fillId="33" borderId="65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50" xfId="0" applyNumberFormat="1" applyFont="1" applyFill="1" applyBorder="1" applyAlignment="1">
      <alignment horizontal="center" vertical="center" wrapText="1"/>
    </xf>
    <xf numFmtId="0" fontId="9" fillId="33" borderId="51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Border="1" applyAlignment="1">
      <alignment vertical="center" wrapText="1"/>
    </xf>
    <xf numFmtId="0" fontId="9" fillId="0" borderId="50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wrapText="1"/>
    </xf>
    <xf numFmtId="0" fontId="8" fillId="0" borderId="50" xfId="0" applyNumberFormat="1" applyFont="1" applyBorder="1" applyAlignment="1">
      <alignment horizontal="center" wrapText="1"/>
    </xf>
    <xf numFmtId="0" fontId="8" fillId="0" borderId="52" xfId="0" applyNumberFormat="1" applyFont="1" applyBorder="1" applyAlignment="1">
      <alignment horizontal="center" wrapText="1"/>
    </xf>
    <xf numFmtId="0" fontId="8" fillId="0" borderId="34" xfId="0" applyNumberFormat="1" applyFont="1" applyBorder="1" applyAlignment="1">
      <alignment horizontal="center" wrapText="1"/>
    </xf>
    <xf numFmtId="0" fontId="11" fillId="0" borderId="69" xfId="0" applyNumberFormat="1" applyFont="1" applyBorder="1" applyAlignment="1">
      <alignment horizontal="center" vertical="center" wrapText="1"/>
    </xf>
    <xf numFmtId="183" fontId="8" fillId="0" borderId="43" xfId="0" applyNumberFormat="1" applyFont="1" applyBorder="1" applyAlignment="1">
      <alignment horizontal="center" vertical="top" wrapText="1"/>
    </xf>
    <xf numFmtId="183" fontId="8" fillId="0" borderId="68" xfId="0" applyNumberFormat="1" applyFont="1" applyBorder="1" applyAlignment="1">
      <alignment horizontal="center" vertical="center" wrapText="1"/>
    </xf>
    <xf numFmtId="183" fontId="8" fillId="0" borderId="69" xfId="0" applyNumberFormat="1" applyFont="1" applyBorder="1" applyAlignment="1">
      <alignment horizontal="center" vertical="center" wrapText="1"/>
    </xf>
    <xf numFmtId="183" fontId="8" fillId="0" borderId="72" xfId="0" applyNumberFormat="1" applyFont="1" applyBorder="1" applyAlignment="1">
      <alignment horizontal="center" vertical="center" wrapText="1"/>
    </xf>
    <xf numFmtId="183" fontId="8" fillId="0" borderId="66" xfId="0" applyNumberFormat="1" applyFont="1" applyBorder="1" applyAlignment="1">
      <alignment horizontal="center" vertical="center" wrapText="1"/>
    </xf>
    <xf numFmtId="0" fontId="36" fillId="0" borderId="31" xfId="0" applyNumberFormat="1" applyFont="1" applyBorder="1" applyAlignment="1" applyProtection="1">
      <alignment horizontal="center" vertical="center"/>
      <protection/>
    </xf>
    <xf numFmtId="0" fontId="36" fillId="0" borderId="103" xfId="0" applyFont="1" applyBorder="1" applyAlignment="1">
      <alignment horizontal="center" vertical="center"/>
    </xf>
    <xf numFmtId="0" fontId="36" fillId="0" borderId="88" xfId="0" applyFont="1" applyBorder="1" applyAlignment="1" applyProtection="1">
      <alignment horizontal="center" vertical="center"/>
      <protection/>
    </xf>
    <xf numFmtId="0" fontId="36" fillId="0" borderId="31" xfId="0" applyFont="1" applyBorder="1" applyAlignment="1">
      <alignment horizontal="left" vertical="center"/>
    </xf>
    <xf numFmtId="0" fontId="36" fillId="0" borderId="34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9" fillId="0" borderId="0" xfId="0" applyNumberFormat="1" applyFont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Alignment="1" applyProtection="1">
      <alignment horizontal="left" vertical="center"/>
      <protection/>
    </xf>
    <xf numFmtId="0" fontId="19" fillId="0" borderId="0" xfId="0" applyNumberFormat="1" applyFont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13" fillId="0" borderId="104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50" xfId="0" applyNumberFormat="1" applyFont="1" applyBorder="1" applyAlignment="1" applyProtection="1">
      <alignment horizontal="center" vertical="center" wrapText="1"/>
      <protection/>
    </xf>
    <xf numFmtId="0" fontId="13" fillId="0" borderId="65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51" xfId="0" applyNumberFormat="1" applyFont="1" applyBorder="1" applyAlignment="1" applyProtection="1">
      <alignment horizontal="center" vertical="center"/>
      <protection/>
    </xf>
    <xf numFmtId="0" fontId="13" fillId="0" borderId="52" xfId="0" applyNumberFormat="1" applyFont="1" applyBorder="1" applyAlignment="1" applyProtection="1">
      <alignment horizontal="center" vertical="center"/>
      <protection/>
    </xf>
    <xf numFmtId="0" fontId="13" fillId="0" borderId="5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05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30" xfId="0" applyNumberFormat="1" applyFont="1" applyBorder="1" applyAlignment="1" applyProtection="1">
      <alignment horizontal="center" vertical="center" wrapText="1"/>
      <protection/>
    </xf>
    <xf numFmtId="0" fontId="13" fillId="0" borderId="31" xfId="0" applyNumberFormat="1" applyFont="1" applyBorder="1" applyAlignment="1" applyProtection="1">
      <alignment horizontal="center" vertical="center"/>
      <protection/>
    </xf>
    <xf numFmtId="0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32" xfId="0" applyNumberFormat="1" applyFont="1" applyBorder="1" applyAlignment="1" applyProtection="1">
      <alignment horizontal="center" vertical="center"/>
      <protection/>
    </xf>
    <xf numFmtId="0" fontId="13" fillId="0" borderId="21" xfId="0" applyNumberFormat="1" applyFont="1" applyBorder="1" applyAlignment="1" applyProtection="1">
      <alignment horizontal="center" vertical="center"/>
      <protection/>
    </xf>
    <xf numFmtId="0" fontId="13" fillId="0" borderId="30" xfId="0" applyNumberFormat="1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0" borderId="53" xfId="0" applyNumberFormat="1" applyFont="1" applyBorder="1" applyAlignment="1" applyProtection="1">
      <alignment horizontal="center" vertical="center"/>
      <protection/>
    </xf>
    <xf numFmtId="0" fontId="13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NumberFormat="1" applyFont="1" applyBorder="1" applyAlignment="1" applyProtection="1">
      <alignment horizontal="center" vertical="center"/>
      <protection/>
    </xf>
    <xf numFmtId="0" fontId="13" fillId="0" borderId="16" xfId="0" applyNumberFormat="1" applyFont="1" applyBorder="1" applyAlignment="1" applyProtection="1">
      <alignment horizontal="center" vertical="center"/>
      <protection/>
    </xf>
    <xf numFmtId="0" fontId="13" fillId="0" borderId="18" xfId="0" applyNumberFormat="1" applyFont="1" applyBorder="1" applyAlignment="1" applyProtection="1">
      <alignment horizontal="center" vertical="center"/>
      <protection/>
    </xf>
    <xf numFmtId="0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06" xfId="0" applyNumberFormat="1" applyFont="1" applyBorder="1" applyAlignment="1" applyProtection="1">
      <alignment horizontal="center" vertical="center"/>
      <protection/>
    </xf>
    <xf numFmtId="0" fontId="13" fillId="0" borderId="107" xfId="0" applyNumberFormat="1" applyFont="1" applyBorder="1" applyAlignment="1" applyProtection="1">
      <alignment horizontal="center" vertical="center"/>
      <protection/>
    </xf>
    <xf numFmtId="0" fontId="13" fillId="0" borderId="108" xfId="0" applyNumberFormat="1" applyFont="1" applyBorder="1" applyAlignment="1" applyProtection="1">
      <alignment horizontal="center" vertical="center"/>
      <protection/>
    </xf>
    <xf numFmtId="0" fontId="13" fillId="0" borderId="83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8" fillId="0" borderId="109" xfId="0" applyFont="1" applyBorder="1" applyAlignment="1" applyProtection="1">
      <alignment/>
      <protection/>
    </xf>
    <xf numFmtId="0" fontId="9" fillId="33" borderId="21" xfId="53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9" fillId="0" borderId="109" xfId="0" applyFont="1" applyBorder="1" applyAlignment="1" applyProtection="1">
      <alignment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12" fillId="0" borderId="74" xfId="0" applyNumberFormat="1" applyFont="1" applyBorder="1" applyAlignment="1" applyProtection="1">
      <alignment horizontal="center" vertical="center"/>
      <protection/>
    </xf>
    <xf numFmtId="0" fontId="12" fillId="0" borderId="75" xfId="0" applyNumberFormat="1" applyFont="1" applyBorder="1" applyAlignment="1" applyProtection="1">
      <alignment horizontal="center" vertical="center"/>
      <protection/>
    </xf>
    <xf numFmtId="0" fontId="13" fillId="0" borderId="109" xfId="0" applyFont="1" applyBorder="1" applyAlignment="1" applyProtection="1">
      <alignment/>
      <protection/>
    </xf>
    <xf numFmtId="0" fontId="10" fillId="0" borderId="52" xfId="0" applyNumberFormat="1" applyFont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 applyProtection="1">
      <alignment horizontal="center" vertical="center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49" fontId="7" fillId="0" borderId="23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/>
    </xf>
    <xf numFmtId="0" fontId="7" fillId="0" borderId="23" xfId="0" applyNumberFormat="1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0" fillId="0" borderId="100" xfId="0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49" fontId="10" fillId="0" borderId="30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49" fontId="10" fillId="0" borderId="33" xfId="0" applyNumberFormat="1" applyFont="1" applyBorder="1" applyAlignment="1">
      <alignment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49" fontId="10" fillId="0" borderId="30" xfId="0" applyNumberFormat="1" applyFont="1" applyBorder="1" applyAlignment="1">
      <alignment wrapText="1"/>
    </xf>
    <xf numFmtId="0" fontId="11" fillId="0" borderId="21" xfId="0" applyNumberFormat="1" applyFont="1" applyBorder="1" applyAlignment="1">
      <alignment horizontal="center" vertical="top" wrapText="1"/>
    </xf>
    <xf numFmtId="0" fontId="11" fillId="0" borderId="30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3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1" fillId="0" borderId="65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32" xfId="0" applyNumberFormat="1" applyFont="1" applyBorder="1" applyAlignment="1">
      <alignment horizontal="center" vertical="top" wrapText="1"/>
    </xf>
    <xf numFmtId="0" fontId="11" fillId="0" borderId="39" xfId="0" applyNumberFormat="1" applyFont="1" applyBorder="1" applyAlignment="1">
      <alignment horizontal="center" vertical="top" wrapText="1"/>
    </xf>
    <xf numFmtId="0" fontId="11" fillId="0" borderId="10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left" vertical="center" wrapText="1"/>
    </xf>
    <xf numFmtId="49" fontId="10" fillId="0" borderId="50" xfId="0" applyNumberFormat="1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65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0" fillId="0" borderId="23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43" xfId="0" applyNumberFormat="1" applyFont="1" applyBorder="1" applyAlignment="1">
      <alignment horizontal="center" vertical="top" wrapText="1"/>
    </xf>
    <xf numFmtId="0" fontId="11" fillId="0" borderId="44" xfId="0" applyNumberFormat="1" applyFont="1" applyBorder="1" applyAlignment="1">
      <alignment horizontal="center" vertical="top" wrapText="1"/>
    </xf>
    <xf numFmtId="0" fontId="11" fillId="0" borderId="45" xfId="0" applyNumberFormat="1" applyFont="1" applyBorder="1" applyAlignment="1">
      <alignment horizontal="center" vertical="top" wrapText="1"/>
    </xf>
    <xf numFmtId="0" fontId="11" fillId="0" borderId="47" xfId="0" applyNumberFormat="1" applyFont="1" applyBorder="1" applyAlignment="1">
      <alignment horizontal="center" vertical="top" wrapText="1"/>
    </xf>
    <xf numFmtId="0" fontId="11" fillId="0" borderId="48" xfId="0" applyNumberFormat="1" applyFont="1" applyBorder="1" applyAlignment="1">
      <alignment horizontal="center" vertical="top" wrapText="1"/>
    </xf>
    <xf numFmtId="0" fontId="11" fillId="0" borderId="40" xfId="0" applyNumberFormat="1" applyFont="1" applyBorder="1" applyAlignment="1">
      <alignment horizontal="center" vertical="top" wrapText="1"/>
    </xf>
    <xf numFmtId="0" fontId="11" fillId="0" borderId="41" xfId="0" applyNumberFormat="1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49" xfId="0" applyNumberFormat="1" applyFont="1" applyBorder="1" applyAlignment="1">
      <alignment horizontal="center" vertical="top" wrapText="1"/>
    </xf>
    <xf numFmtId="0" fontId="11" fillId="0" borderId="98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1" fillId="0" borderId="55" xfId="0" applyNumberFormat="1" applyFont="1" applyBorder="1" applyAlignment="1">
      <alignment horizontal="center" wrapText="1"/>
    </xf>
    <xf numFmtId="0" fontId="11" fillId="0" borderId="56" xfId="0" applyNumberFormat="1" applyFont="1" applyBorder="1" applyAlignment="1">
      <alignment horizontal="center" vertical="top" wrapText="1"/>
    </xf>
    <xf numFmtId="0" fontId="11" fillId="0" borderId="57" xfId="0" applyNumberFormat="1" applyFont="1" applyBorder="1" applyAlignment="1">
      <alignment horizontal="center" vertical="top" wrapText="1"/>
    </xf>
    <xf numFmtId="0" fontId="11" fillId="0" borderId="56" xfId="0" applyNumberFormat="1" applyFont="1" applyBorder="1" applyAlignment="1">
      <alignment horizontal="center" vertical="top" wrapText="1"/>
    </xf>
    <xf numFmtId="0" fontId="11" fillId="0" borderId="59" xfId="0" applyNumberFormat="1" applyFont="1" applyBorder="1" applyAlignment="1">
      <alignment horizontal="center" vertical="top" wrapText="1"/>
    </xf>
    <xf numFmtId="0" fontId="11" fillId="0" borderId="60" xfId="0" applyNumberFormat="1" applyFont="1" applyBorder="1" applyAlignment="1">
      <alignment horizontal="center" vertical="top" wrapText="1"/>
    </xf>
    <xf numFmtId="0" fontId="11" fillId="0" borderId="61" xfId="0" applyNumberFormat="1" applyFont="1" applyBorder="1" applyAlignment="1">
      <alignment horizontal="center" vertical="top" wrapText="1"/>
    </xf>
    <xf numFmtId="0" fontId="11" fillId="0" borderId="62" xfId="0" applyNumberFormat="1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1" fillId="0" borderId="31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37" xfId="0" applyNumberFormat="1" applyFont="1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wrapText="1"/>
    </xf>
    <xf numFmtId="0" fontId="11" fillId="0" borderId="30" xfId="0" applyNumberFormat="1" applyFont="1" applyBorder="1" applyAlignment="1">
      <alignment horizontal="center" wrapText="1"/>
    </xf>
    <xf numFmtId="0" fontId="11" fillId="0" borderId="65" xfId="0" applyNumberFormat="1" applyFont="1" applyBorder="1" applyAlignment="1">
      <alignment horizontal="center" wrapText="1"/>
    </xf>
    <xf numFmtId="0" fontId="11" fillId="0" borderId="66" xfId="0" applyNumberFormat="1" applyFont="1" applyBorder="1" applyAlignment="1">
      <alignment horizontal="center" vertical="center" wrapText="1"/>
    </xf>
    <xf numFmtId="0" fontId="11" fillId="0" borderId="67" xfId="0" applyNumberFormat="1" applyFont="1" applyBorder="1" applyAlignment="1">
      <alignment horizontal="center" vertical="center" wrapText="1"/>
    </xf>
    <xf numFmtId="0" fontId="11" fillId="0" borderId="68" xfId="0" applyNumberFormat="1" applyFont="1" applyBorder="1" applyAlignment="1">
      <alignment horizontal="center" vertical="center" wrapText="1"/>
    </xf>
    <xf numFmtId="0" fontId="11" fillId="0" borderId="70" xfId="0" applyNumberFormat="1" applyFont="1" applyBorder="1" applyAlignment="1">
      <alignment horizontal="center" vertical="center" wrapText="1"/>
    </xf>
    <xf numFmtId="0" fontId="11" fillId="0" borderId="71" xfId="0" applyNumberFormat="1" applyFont="1" applyBorder="1" applyAlignment="1">
      <alignment horizontal="center" vertical="center" wrapText="1"/>
    </xf>
    <xf numFmtId="0" fontId="11" fillId="0" borderId="72" xfId="0" applyNumberFormat="1" applyFont="1" applyBorder="1" applyAlignment="1">
      <alignment horizontal="center" vertical="center" wrapText="1"/>
    </xf>
    <xf numFmtId="0" fontId="11" fillId="0" borderId="73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textRotation="90"/>
    </xf>
    <xf numFmtId="0" fontId="11" fillId="0" borderId="74" xfId="0" applyFont="1" applyBorder="1" applyAlignment="1">
      <alignment horizontal="left" vertical="top"/>
    </xf>
    <xf numFmtId="0" fontId="11" fillId="0" borderId="75" xfId="0" applyFont="1" applyBorder="1" applyAlignment="1">
      <alignment horizontal="left" vertical="top"/>
    </xf>
    <xf numFmtId="0" fontId="11" fillId="0" borderId="76" xfId="0" applyNumberFormat="1" applyFont="1" applyBorder="1" applyAlignment="1">
      <alignment horizontal="center" vertical="center"/>
    </xf>
    <xf numFmtId="0" fontId="11" fillId="0" borderId="77" xfId="0" applyNumberFormat="1" applyFont="1" applyBorder="1" applyAlignment="1">
      <alignment horizontal="center" vertical="center"/>
    </xf>
    <xf numFmtId="0" fontId="11" fillId="0" borderId="78" xfId="0" applyNumberFormat="1" applyFont="1" applyBorder="1" applyAlignment="1">
      <alignment horizontal="center" vertical="center"/>
    </xf>
    <xf numFmtId="0" fontId="11" fillId="0" borderId="79" xfId="0" applyNumberFormat="1" applyFont="1" applyBorder="1" applyAlignment="1">
      <alignment horizontal="center" vertical="center"/>
    </xf>
    <xf numFmtId="0" fontId="11" fillId="0" borderId="80" xfId="0" applyNumberFormat="1" applyFont="1" applyBorder="1" applyAlignment="1">
      <alignment horizontal="center" vertical="center"/>
    </xf>
    <xf numFmtId="0" fontId="11" fillId="0" borderId="81" xfId="0" applyNumberFormat="1" applyFont="1" applyBorder="1" applyAlignment="1">
      <alignment horizontal="center" vertical="center"/>
    </xf>
    <xf numFmtId="0" fontId="11" fillId="0" borderId="8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8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84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vertical="top"/>
    </xf>
    <xf numFmtId="49" fontId="11" fillId="0" borderId="88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vertical="justify" wrapText="1"/>
    </xf>
    <xf numFmtId="11" fontId="10" fillId="0" borderId="0" xfId="0" applyNumberFormat="1" applyFont="1" applyBorder="1" applyAlignment="1">
      <alignment horizontal="left" vertical="center" wrapText="1"/>
    </xf>
    <xf numFmtId="0" fontId="27" fillId="0" borderId="89" xfId="0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91" xfId="0" applyFont="1" applyBorder="1" applyAlignment="1">
      <alignment vertical="justify"/>
    </xf>
    <xf numFmtId="49" fontId="11" fillId="0" borderId="91" xfId="0" applyNumberFormat="1" applyFont="1" applyBorder="1" applyAlignment="1">
      <alignment vertical="justify"/>
    </xf>
    <xf numFmtId="49" fontId="10" fillId="0" borderId="0" xfId="0" applyNumberFormat="1" applyFont="1" applyBorder="1" applyAlignment="1">
      <alignment vertical="justify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right" vertical="justify"/>
    </xf>
    <xf numFmtId="0" fontId="10" fillId="0" borderId="0" xfId="0" applyFont="1" applyBorder="1" applyAlignment="1">
      <alignment horizontal="right"/>
    </xf>
    <xf numFmtId="49" fontId="10" fillId="0" borderId="85" xfId="0" applyNumberFormat="1" applyFont="1" applyBorder="1" applyAlignment="1">
      <alignment horizontal="center" vertical="center" wrapText="1"/>
    </xf>
    <xf numFmtId="49" fontId="11" fillId="0" borderId="95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42" fillId="0" borderId="0" xfId="0" applyFont="1" applyAlignment="1">
      <alignment/>
    </xf>
    <xf numFmtId="0" fontId="10" fillId="0" borderId="23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left" vertical="center" wrapText="1"/>
    </xf>
    <xf numFmtId="0" fontId="11" fillId="0" borderId="112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92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65" xfId="0" applyNumberFormat="1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left" vertical="center" wrapText="1"/>
    </xf>
    <xf numFmtId="0" fontId="81" fillId="0" borderId="11" xfId="0" applyNumberFormat="1" applyFont="1" applyBorder="1" applyAlignment="1">
      <alignment horizontal="center" vertical="center" wrapText="1"/>
    </xf>
    <xf numFmtId="0" fontId="10" fillId="33" borderId="32" xfId="0" applyNumberFormat="1" applyFont="1" applyFill="1" applyBorder="1" applyAlignment="1">
      <alignment horizontal="center" vertical="center" wrapText="1"/>
    </xf>
    <xf numFmtId="0" fontId="10" fillId="0" borderId="111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horizontal="center" vertical="center" wrapText="1"/>
    </xf>
    <xf numFmtId="0" fontId="10" fillId="0" borderId="52" xfId="0" applyNumberFormat="1" applyFont="1" applyFill="1" applyBorder="1" applyAlignment="1">
      <alignment horizontal="center" vertical="center" wrapText="1"/>
    </xf>
    <xf numFmtId="0" fontId="10" fillId="0" borderId="53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wrapText="1"/>
    </xf>
    <xf numFmtId="0" fontId="10" fillId="0" borderId="92" xfId="0" applyFont="1" applyBorder="1" applyAlignment="1">
      <alignment horizontal="left" vertical="center" wrapText="1"/>
    </xf>
    <xf numFmtId="49" fontId="10" fillId="0" borderId="44" xfId="0" applyNumberFormat="1" applyFont="1" applyFill="1" applyBorder="1" applyAlignment="1">
      <alignment horizontal="left" vertical="center" wrapText="1"/>
    </xf>
    <xf numFmtId="0" fontId="10" fillId="0" borderId="113" xfId="0" applyFont="1" applyBorder="1" applyAlignment="1">
      <alignment horizontal="left" vertical="center" wrapText="1"/>
    </xf>
    <xf numFmtId="0" fontId="10" fillId="0" borderId="37" xfId="0" applyNumberFormat="1" applyFont="1" applyBorder="1" applyAlignment="1">
      <alignment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109" xfId="0" applyFont="1" applyBorder="1" applyAlignment="1">
      <alignment/>
    </xf>
    <xf numFmtId="0" fontId="10" fillId="0" borderId="54" xfId="0" applyNumberFormat="1" applyFont="1" applyBorder="1" applyAlignment="1">
      <alignment vertical="center" wrapText="1"/>
    </xf>
    <xf numFmtId="0" fontId="11" fillId="0" borderId="20" xfId="0" applyFont="1" applyBorder="1" applyAlignment="1">
      <alignment/>
    </xf>
    <xf numFmtId="0" fontId="10" fillId="0" borderId="30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left" vertical="center" wrapText="1"/>
    </xf>
    <xf numFmtId="0" fontId="11" fillId="0" borderId="34" xfId="0" applyNumberFormat="1" applyFont="1" applyBorder="1" applyAlignment="1">
      <alignment horizontal="center" wrapText="1"/>
    </xf>
    <xf numFmtId="0" fontId="10" fillId="0" borderId="102" xfId="0" applyFont="1" applyBorder="1" applyAlignment="1">
      <alignment horizontal="center" vertical="top" wrapText="1"/>
    </xf>
    <xf numFmtId="0" fontId="11" fillId="0" borderId="39" xfId="0" applyNumberFormat="1" applyFont="1" applyBorder="1" applyAlignment="1">
      <alignment horizontal="center" wrapText="1"/>
    </xf>
    <xf numFmtId="0" fontId="11" fillId="0" borderId="101" xfId="0" applyNumberFormat="1" applyFont="1" applyBorder="1" applyAlignment="1">
      <alignment horizontal="center" wrapText="1"/>
    </xf>
    <xf numFmtId="0" fontId="11" fillId="0" borderId="41" xfId="0" applyNumberFormat="1" applyFont="1" applyBorder="1" applyAlignment="1">
      <alignment horizontal="center" wrapText="1"/>
    </xf>
    <xf numFmtId="0" fontId="11" fillId="0" borderId="39" xfId="0" applyNumberFormat="1" applyFont="1" applyBorder="1" applyAlignment="1">
      <alignment horizontal="center" wrapText="1"/>
    </xf>
    <xf numFmtId="0" fontId="11" fillId="0" borderId="114" xfId="0" applyNumberFormat="1" applyFont="1" applyBorder="1" applyAlignment="1">
      <alignment horizontal="center" wrapText="1"/>
    </xf>
    <xf numFmtId="0" fontId="11" fillId="0" borderId="55" xfId="0" applyNumberFormat="1" applyFont="1" applyBorder="1" applyAlignment="1">
      <alignment horizontal="center" wrapText="1"/>
    </xf>
    <xf numFmtId="0" fontId="11" fillId="0" borderId="94" xfId="0" applyNumberFormat="1" applyFont="1" applyBorder="1" applyAlignment="1">
      <alignment horizontal="center" wrapText="1"/>
    </xf>
    <xf numFmtId="0" fontId="11" fillId="0" borderId="40" xfId="0" applyNumberFormat="1" applyFont="1" applyBorder="1" applyAlignment="1">
      <alignment horizontal="center" wrapText="1"/>
    </xf>
    <xf numFmtId="0" fontId="10" fillId="0" borderId="92" xfId="0" applyFont="1" applyFill="1" applyBorder="1" applyAlignment="1">
      <alignment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50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Border="1" applyAlignment="1">
      <alignment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50" xfId="0" applyNumberFormat="1" applyFont="1" applyBorder="1" applyAlignment="1">
      <alignment horizontal="center" wrapText="1"/>
    </xf>
    <xf numFmtId="0" fontId="11" fillId="0" borderId="51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wrapText="1"/>
    </xf>
    <xf numFmtId="0" fontId="11" fillId="0" borderId="54" xfId="0" applyNumberFormat="1" applyFont="1" applyBorder="1" applyAlignment="1">
      <alignment horizontal="center" wrapText="1"/>
    </xf>
    <xf numFmtId="183" fontId="11" fillId="0" borderId="69" xfId="0" applyNumberFormat="1" applyFont="1" applyBorder="1" applyAlignment="1">
      <alignment horizontal="center" vertical="center" wrapText="1"/>
    </xf>
    <xf numFmtId="183" fontId="11" fillId="0" borderId="72" xfId="0" applyNumberFormat="1" applyFont="1" applyBorder="1" applyAlignment="1">
      <alignment horizontal="center" vertical="center" wrapText="1"/>
    </xf>
    <xf numFmtId="0" fontId="11" fillId="33" borderId="68" xfId="0" applyNumberFormat="1" applyFont="1" applyFill="1" applyBorder="1" applyAlignment="1">
      <alignment horizontal="center" vertical="center" wrapText="1"/>
    </xf>
    <xf numFmtId="183" fontId="11" fillId="0" borderId="71" xfId="0" applyNumberFormat="1" applyFont="1" applyBorder="1" applyAlignment="1">
      <alignment horizontal="center" vertical="center" wrapText="1"/>
    </xf>
    <xf numFmtId="183" fontId="11" fillId="0" borderId="70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top"/>
    </xf>
    <xf numFmtId="49" fontId="10" fillId="0" borderId="87" xfId="0" applyNumberFormat="1" applyFont="1" applyBorder="1" applyAlignment="1">
      <alignment horizontal="center" vertical="justify" wrapText="1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vertical="justify" wrapText="1"/>
    </xf>
    <xf numFmtId="0" fontId="10" fillId="0" borderId="116" xfId="0" applyFont="1" applyBorder="1" applyAlignment="1">
      <alignment vertical="center"/>
    </xf>
    <xf numFmtId="0" fontId="10" fillId="0" borderId="116" xfId="0" applyNumberFormat="1" applyFont="1" applyBorder="1" applyAlignment="1">
      <alignment horizontal="left" vertical="justify"/>
    </xf>
    <xf numFmtId="0" fontId="10" fillId="0" borderId="116" xfId="0" applyFont="1" applyBorder="1" applyAlignment="1">
      <alignment/>
    </xf>
    <xf numFmtId="0" fontId="10" fillId="0" borderId="117" xfId="0" applyFont="1" applyBorder="1" applyAlignment="1">
      <alignment horizontal="center" vertical="center" wrapText="1"/>
    </xf>
    <xf numFmtId="0" fontId="28" fillId="0" borderId="27" xfId="0" applyFont="1" applyBorder="1" applyAlignment="1" applyProtection="1">
      <alignment horizontal="center" vertical="center"/>
      <protection/>
    </xf>
    <xf numFmtId="0" fontId="28" fillId="0" borderId="25" xfId="0" applyFont="1" applyBorder="1" applyAlignment="1">
      <alignment horizontal="center" vertical="center"/>
    </xf>
    <xf numFmtId="0" fontId="28" fillId="0" borderId="118" xfId="0" applyNumberFormat="1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left" vertical="center" wrapText="1"/>
      <protection/>
    </xf>
    <xf numFmtId="0" fontId="27" fillId="0" borderId="25" xfId="0" applyFont="1" applyBorder="1" applyAlignment="1">
      <alignment horizontal="center" vertical="center"/>
    </xf>
    <xf numFmtId="0" fontId="28" fillId="0" borderId="28" xfId="0" applyNumberFormat="1" applyFont="1" applyBorder="1" applyAlignment="1" applyProtection="1">
      <alignment horizontal="center" vertical="center" wrapText="1"/>
      <protection/>
    </xf>
    <xf numFmtId="0" fontId="28" fillId="0" borderId="11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183" fontId="13" fillId="0" borderId="53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83" fontId="3" fillId="0" borderId="62" xfId="0" applyNumberFormat="1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49" fontId="13" fillId="0" borderId="94" xfId="0" applyNumberFormat="1" applyFont="1" applyBorder="1" applyAlignment="1">
      <alignment horizontal="left" vertical="top"/>
    </xf>
    <xf numFmtId="0" fontId="10" fillId="0" borderId="26" xfId="0" applyFont="1" applyBorder="1" applyAlignment="1">
      <alignment vertical="center"/>
    </xf>
    <xf numFmtId="0" fontId="11" fillId="0" borderId="26" xfId="0" applyNumberFormat="1" applyFont="1" applyBorder="1" applyAlignment="1">
      <alignment horizontal="left" vertical="center"/>
    </xf>
    <xf numFmtId="0" fontId="3" fillId="0" borderId="86" xfId="0" applyFont="1" applyBorder="1" applyAlignment="1">
      <alignment/>
    </xf>
    <xf numFmtId="1" fontId="10" fillId="0" borderId="22" xfId="0" applyNumberFormat="1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1" fillId="33" borderId="42" xfId="0" applyNumberFormat="1" applyFont="1" applyFill="1" applyBorder="1" applyAlignment="1">
      <alignment horizontal="center" vertical="center" wrapText="1"/>
    </xf>
    <xf numFmtId="0" fontId="11" fillId="33" borderId="66" xfId="0" applyNumberFormat="1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102" xfId="0" applyFont="1" applyFill="1" applyBorder="1" applyAlignment="1">
      <alignment horizontal="center" vertical="center" wrapText="1"/>
    </xf>
    <xf numFmtId="0" fontId="10" fillId="33" borderId="30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 wrapText="1"/>
    </xf>
    <xf numFmtId="0" fontId="9" fillId="33" borderId="31" xfId="0" applyNumberFormat="1" applyFont="1" applyFill="1" applyBorder="1" applyAlignment="1">
      <alignment horizontal="center" vertical="center" wrapText="1"/>
    </xf>
    <xf numFmtId="0" fontId="9" fillId="33" borderId="32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8" fillId="33" borderId="46" xfId="0" applyNumberFormat="1" applyFont="1" applyFill="1" applyBorder="1" applyAlignment="1">
      <alignment horizontal="center" vertical="top" wrapText="1"/>
    </xf>
    <xf numFmtId="0" fontId="9" fillId="33" borderId="63" xfId="0" applyFont="1" applyFill="1" applyBorder="1" applyAlignment="1">
      <alignment horizontal="center" vertical="top" wrapText="1"/>
    </xf>
    <xf numFmtId="0" fontId="8" fillId="33" borderId="69" xfId="0" applyNumberFormat="1" applyFont="1" applyFill="1" applyBorder="1" applyAlignment="1">
      <alignment horizontal="center" vertical="center" wrapText="1"/>
    </xf>
    <xf numFmtId="0" fontId="9" fillId="33" borderId="43" xfId="53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9" fontId="9" fillId="0" borderId="32" xfId="0" applyNumberFormat="1" applyFont="1" applyBorder="1" applyAlignment="1" applyProtection="1">
      <alignment horizontal="left" vertical="justify" wrapText="1"/>
      <protection/>
    </xf>
    <xf numFmtId="49" fontId="9" fillId="0" borderId="23" xfId="0" applyNumberFormat="1" applyFont="1" applyBorder="1" applyAlignment="1" applyProtection="1">
      <alignment horizontal="left" vertical="justify" wrapText="1"/>
      <protection/>
    </xf>
    <xf numFmtId="49" fontId="9" fillId="0" borderId="31" xfId="0" applyNumberFormat="1" applyFont="1" applyBorder="1" applyAlignment="1" applyProtection="1">
      <alignment horizontal="left" vertical="justify" wrapText="1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11" fontId="9" fillId="0" borderId="13" xfId="0" applyNumberFormat="1" applyFont="1" applyBorder="1" applyAlignment="1" applyProtection="1">
      <alignment horizontal="center" wrapText="1"/>
      <protection/>
    </xf>
    <xf numFmtId="0" fontId="15" fillId="0" borderId="13" xfId="0" applyFont="1" applyBorder="1" applyAlignment="1">
      <alignment horizontal="center"/>
    </xf>
    <xf numFmtId="0" fontId="10" fillId="0" borderId="32" xfId="0" applyNumberFormat="1" applyFont="1" applyBorder="1" applyAlignment="1" applyProtection="1">
      <alignment horizontal="left" vertical="center"/>
      <protection/>
    </xf>
    <xf numFmtId="0" fontId="10" fillId="0" borderId="23" xfId="0" applyNumberFormat="1" applyFont="1" applyBorder="1" applyAlignment="1" applyProtection="1">
      <alignment horizontal="left" vertical="center"/>
      <protection/>
    </xf>
    <xf numFmtId="0" fontId="10" fillId="0" borderId="31" xfId="0" applyNumberFormat="1" applyFont="1" applyBorder="1" applyAlignment="1" applyProtection="1">
      <alignment horizontal="left" vertical="center"/>
      <protection/>
    </xf>
    <xf numFmtId="49" fontId="8" fillId="0" borderId="119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0" fontId="11" fillId="0" borderId="120" xfId="0" applyFont="1" applyBorder="1" applyAlignment="1" applyProtection="1">
      <alignment horizontal="center" vertical="center"/>
      <protection/>
    </xf>
    <xf numFmtId="0" fontId="11" fillId="0" borderId="121" xfId="0" applyFont="1" applyBorder="1" applyAlignment="1" applyProtection="1">
      <alignment horizontal="center" vertical="center"/>
      <protection/>
    </xf>
    <xf numFmtId="0" fontId="11" fillId="0" borderId="122" xfId="0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left" vertical="center" wrapText="1"/>
      <protection/>
    </xf>
    <xf numFmtId="49" fontId="10" fillId="0" borderId="23" xfId="0" applyNumberFormat="1" applyFont="1" applyBorder="1" applyAlignment="1" applyProtection="1">
      <alignment horizontal="left" vertical="center" wrapText="1"/>
      <protection/>
    </xf>
    <xf numFmtId="49" fontId="10" fillId="0" borderId="31" xfId="0" applyNumberFormat="1" applyFont="1" applyBorder="1" applyAlignment="1" applyProtection="1">
      <alignment horizontal="left" vertical="center" wrapText="1"/>
      <protection/>
    </xf>
    <xf numFmtId="0" fontId="12" fillId="0" borderId="120" xfId="0" applyFont="1" applyBorder="1" applyAlignment="1" applyProtection="1">
      <alignment horizontal="center" vertical="center" wrapText="1"/>
      <protection/>
    </xf>
    <xf numFmtId="0" fontId="12" fillId="0" borderId="121" xfId="0" applyFont="1" applyBorder="1" applyAlignment="1" applyProtection="1">
      <alignment horizontal="center" vertical="center" wrapText="1"/>
      <protection/>
    </xf>
    <xf numFmtId="0" fontId="12" fillId="0" borderId="122" xfId="0" applyFont="1" applyBorder="1" applyAlignment="1" applyProtection="1">
      <alignment horizontal="center" vertical="center" wrapText="1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center" vertical="center"/>
      <protection/>
    </xf>
    <xf numFmtId="49" fontId="11" fillId="0" borderId="123" xfId="0" applyNumberFormat="1" applyFont="1" applyBorder="1" applyAlignment="1" applyProtection="1">
      <alignment horizontal="center" vertical="center"/>
      <protection/>
    </xf>
    <xf numFmtId="49" fontId="11" fillId="0" borderId="124" xfId="0" applyNumberFormat="1" applyFont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25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9" fillId="0" borderId="127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128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98" xfId="0" applyNumberFormat="1" applyFont="1" applyFill="1" applyBorder="1" applyAlignment="1" applyProtection="1">
      <alignment horizontal="center" vertical="center"/>
      <protection/>
    </xf>
    <xf numFmtId="0" fontId="8" fillId="0" borderId="105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Border="1" applyAlignment="1" applyProtection="1">
      <alignment horizontal="center" vertical="center"/>
      <protection/>
    </xf>
    <xf numFmtId="0" fontId="9" fillId="0" borderId="31" xfId="0" applyNumberFormat="1" applyFont="1" applyBorder="1" applyAlignment="1" applyProtection="1">
      <alignment horizontal="center" vertical="center"/>
      <protection/>
    </xf>
    <xf numFmtId="0" fontId="82" fillId="0" borderId="32" xfId="0" applyNumberFormat="1" applyFont="1" applyBorder="1" applyAlignment="1" applyProtection="1">
      <alignment horizontal="center" vertical="center"/>
      <protection/>
    </xf>
    <xf numFmtId="0" fontId="82" fillId="0" borderId="31" xfId="0" applyNumberFormat="1" applyFont="1" applyBorder="1" applyAlignment="1" applyProtection="1">
      <alignment horizontal="center" vertical="center"/>
      <protection/>
    </xf>
    <xf numFmtId="0" fontId="9" fillId="0" borderId="42" xfId="0" applyNumberFormat="1" applyFont="1" applyBorder="1" applyAlignment="1" applyProtection="1">
      <alignment horizontal="center" vertical="center"/>
      <protection/>
    </xf>
    <xf numFmtId="0" fontId="9" fillId="0" borderId="23" xfId="0" applyNumberFormat="1" applyFont="1" applyBorder="1" applyAlignment="1" applyProtection="1">
      <alignment horizontal="center" vertical="center"/>
      <protection/>
    </xf>
    <xf numFmtId="0" fontId="8" fillId="0" borderId="32" xfId="0" applyNumberFormat="1" applyFont="1" applyBorder="1" applyAlignment="1" applyProtection="1">
      <alignment horizontal="center" vertical="center"/>
      <protection/>
    </xf>
    <xf numFmtId="0" fontId="8" fillId="0" borderId="42" xfId="0" applyNumberFormat="1" applyFont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8" fillId="33" borderId="105" xfId="0" applyNumberFormat="1" applyFont="1" applyFill="1" applyBorder="1" applyAlignment="1" applyProtection="1">
      <alignment horizontal="center" vertical="center"/>
      <protection/>
    </xf>
    <xf numFmtId="0" fontId="8" fillId="33" borderId="31" xfId="0" applyNumberFormat="1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 applyProtection="1">
      <alignment horizontal="left" vertical="center" wrapText="1"/>
      <protection/>
    </xf>
    <xf numFmtId="0" fontId="15" fillId="0" borderId="13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9" fillId="0" borderId="104" xfId="0" applyNumberFormat="1" applyFont="1" applyFill="1" applyBorder="1" applyAlignment="1" applyProtection="1">
      <alignment horizontal="center" vertical="center"/>
      <protection/>
    </xf>
    <xf numFmtId="0" fontId="8" fillId="0" borderId="104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98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24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/>
      <protection/>
    </xf>
    <xf numFmtId="0" fontId="8" fillId="0" borderId="123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8" fillId="33" borderId="23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112" xfId="0" applyNumberFormat="1" applyFont="1" applyFill="1" applyBorder="1" applyAlignment="1" applyProtection="1">
      <alignment horizontal="center" vertical="center"/>
      <protection/>
    </xf>
    <xf numFmtId="0" fontId="9" fillId="0" borderId="129" xfId="0" applyNumberFormat="1" applyFont="1" applyFill="1" applyBorder="1" applyAlignment="1" applyProtection="1">
      <alignment horizontal="center" vertical="center"/>
      <protection/>
    </xf>
    <xf numFmtId="0" fontId="9" fillId="0" borderId="110" xfId="0" applyNumberFormat="1" applyFont="1" applyFill="1" applyBorder="1" applyAlignment="1" applyProtection="1">
      <alignment horizontal="center" vertical="center"/>
      <protection/>
    </xf>
    <xf numFmtId="0" fontId="9" fillId="0" borderId="130" xfId="0" applyNumberFormat="1" applyFont="1" applyFill="1" applyBorder="1" applyAlignment="1" applyProtection="1">
      <alignment horizontal="center" vertical="center"/>
      <protection/>
    </xf>
    <xf numFmtId="0" fontId="9" fillId="0" borderId="131" xfId="0" applyNumberFormat="1" applyFont="1" applyFill="1" applyBorder="1" applyAlignment="1" applyProtection="1">
      <alignment horizontal="center" vertical="center"/>
      <protection/>
    </xf>
    <xf numFmtId="0" fontId="9" fillId="33" borderId="129" xfId="0" applyNumberFormat="1" applyFont="1" applyFill="1" applyBorder="1" applyAlignment="1" applyProtection="1">
      <alignment horizontal="center" vertical="center"/>
      <protection/>
    </xf>
    <xf numFmtId="0" fontId="9" fillId="33" borderId="110" xfId="0" applyNumberFormat="1" applyFont="1" applyFill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98" xfId="0" applyFont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left" vertical="center" wrapText="1"/>
      <protection/>
    </xf>
    <xf numFmtId="0" fontId="15" fillId="33" borderId="23" xfId="0" applyFont="1" applyFill="1" applyBorder="1" applyAlignment="1">
      <alignment horizontal="left" vertical="center" wrapText="1"/>
    </xf>
    <xf numFmtId="0" fontId="15" fillId="33" borderId="31" xfId="0" applyFont="1" applyFill="1" applyBorder="1" applyAlignment="1">
      <alignment horizontal="left" vertical="center" wrapText="1"/>
    </xf>
    <xf numFmtId="0" fontId="8" fillId="0" borderId="80" xfId="0" applyNumberFormat="1" applyFont="1" applyFill="1" applyBorder="1" applyAlignment="1" applyProtection="1">
      <alignment horizontal="center" vertical="center"/>
      <protection/>
    </xf>
    <xf numFmtId="0" fontId="8" fillId="0" borderId="128" xfId="0" applyNumberFormat="1" applyFont="1" applyFill="1" applyBorder="1" applyAlignment="1" applyProtection="1">
      <alignment horizontal="center" vertical="center"/>
      <protection/>
    </xf>
    <xf numFmtId="0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8" fillId="33" borderId="31" xfId="0" applyNumberFormat="1" applyFont="1" applyFill="1" applyBorder="1" applyAlignment="1" applyProtection="1">
      <alignment horizontal="center" vertical="center" shrinkToFit="1"/>
      <protection/>
    </xf>
    <xf numFmtId="0" fontId="8" fillId="0" borderId="32" xfId="0" applyNumberFormat="1" applyFont="1" applyBorder="1" applyAlignment="1" applyProtection="1">
      <alignment horizontal="center" vertical="center"/>
      <protection/>
    </xf>
    <xf numFmtId="0" fontId="8" fillId="0" borderId="42" xfId="0" applyNumberFormat="1" applyFont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1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Border="1" applyAlignment="1" applyProtection="1">
      <alignment horizontal="center" vertical="center"/>
      <protection/>
    </xf>
    <xf numFmtId="0" fontId="8" fillId="0" borderId="132" xfId="0" applyFont="1" applyBorder="1" applyAlignment="1" applyProtection="1">
      <alignment horizontal="center" wrapText="1"/>
      <protection/>
    </xf>
    <xf numFmtId="0" fontId="8" fillId="0" borderId="121" xfId="0" applyFont="1" applyBorder="1" applyAlignment="1" applyProtection="1">
      <alignment horizontal="center" wrapText="1"/>
      <protection/>
    </xf>
    <xf numFmtId="0" fontId="8" fillId="0" borderId="133" xfId="0" applyFont="1" applyBorder="1" applyAlignment="1" applyProtection="1">
      <alignment horizontal="center" wrapText="1"/>
      <protection/>
    </xf>
    <xf numFmtId="0" fontId="9" fillId="33" borderId="131" xfId="0" applyNumberFormat="1" applyFont="1" applyFill="1" applyBorder="1" applyAlignment="1" applyProtection="1">
      <alignment horizontal="center" vertical="center"/>
      <protection/>
    </xf>
    <xf numFmtId="0" fontId="9" fillId="0" borderId="105" xfId="0" applyNumberFormat="1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left" vertical="center" wrapText="1"/>
      <protection/>
    </xf>
    <xf numFmtId="0" fontId="15" fillId="0" borderId="49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8" fillId="0" borderId="105" xfId="0" applyNumberFormat="1" applyFont="1" applyBorder="1" applyAlignment="1" applyProtection="1">
      <alignment horizontal="center" vertical="center"/>
      <protection/>
    </xf>
    <xf numFmtId="0" fontId="8" fillId="0" borderId="105" xfId="0" applyNumberFormat="1" applyFont="1" applyBorder="1" applyAlignment="1" applyProtection="1">
      <alignment horizontal="center" vertical="center"/>
      <protection/>
    </xf>
    <xf numFmtId="0" fontId="9" fillId="0" borderId="32" xfId="53" applyNumberFormat="1" applyFont="1" applyBorder="1" applyAlignment="1" applyProtection="1">
      <alignment horizontal="center" vertical="center"/>
      <protection/>
    </xf>
    <xf numFmtId="0" fontId="9" fillId="0" borderId="42" xfId="53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right" vertical="center" wrapText="1"/>
      <protection/>
    </xf>
    <xf numFmtId="0" fontId="8" fillId="0" borderId="123" xfId="0" applyFont="1" applyBorder="1" applyAlignment="1" applyProtection="1">
      <alignment horizontal="right" vertical="center" wrapText="1"/>
      <protection/>
    </xf>
    <xf numFmtId="0" fontId="8" fillId="0" borderId="124" xfId="0" applyFont="1" applyBorder="1" applyAlignment="1" applyProtection="1">
      <alignment horizontal="right" vertical="center" wrapText="1"/>
      <protection/>
    </xf>
    <xf numFmtId="0" fontId="9" fillId="0" borderId="31" xfId="53" applyNumberFormat="1" applyFont="1" applyBorder="1" applyAlignment="1" applyProtection="1">
      <alignment horizontal="center" vertical="center"/>
      <protection/>
    </xf>
    <xf numFmtId="0" fontId="9" fillId="0" borderId="80" xfId="53" applyNumberFormat="1" applyFont="1" applyBorder="1" applyAlignment="1" applyProtection="1">
      <alignment horizontal="center" vertical="center"/>
      <protection/>
    </xf>
    <xf numFmtId="0" fontId="9" fillId="0" borderId="79" xfId="53" applyNumberFormat="1" applyFont="1" applyBorder="1" applyAlignment="1" applyProtection="1">
      <alignment horizontal="center" vertical="center"/>
      <protection/>
    </xf>
    <xf numFmtId="0" fontId="9" fillId="0" borderId="128" xfId="53" applyNumberFormat="1" applyFont="1" applyBorder="1" applyAlignment="1" applyProtection="1">
      <alignment horizontal="center" vertical="center"/>
      <protection/>
    </xf>
    <xf numFmtId="0" fontId="9" fillId="0" borderId="80" xfId="0" applyNumberFormat="1" applyFont="1" applyBorder="1" applyAlignment="1" applyProtection="1">
      <alignment horizontal="center" vertical="center"/>
      <protection/>
    </xf>
    <xf numFmtId="0" fontId="9" fillId="0" borderId="79" xfId="0" applyNumberFormat="1" applyFont="1" applyBorder="1" applyAlignment="1" applyProtection="1">
      <alignment horizontal="center" vertical="center"/>
      <protection/>
    </xf>
    <xf numFmtId="0" fontId="9" fillId="0" borderId="128" xfId="0" applyNumberFormat="1" applyFont="1" applyBorder="1" applyAlignment="1" applyProtection="1">
      <alignment horizontal="center" vertical="center"/>
      <protection/>
    </xf>
    <xf numFmtId="0" fontId="9" fillId="0" borderId="127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80" xfId="0" applyFont="1" applyBorder="1" applyAlignment="1" applyProtection="1">
      <alignment horizontal="left" vertical="center" wrapText="1"/>
      <protection/>
    </xf>
    <xf numFmtId="0" fontId="9" fillId="0" borderId="134" xfId="0" applyFont="1" applyBorder="1" applyAlignment="1" applyProtection="1">
      <alignment horizontal="left" vertical="center" wrapText="1"/>
      <protection/>
    </xf>
    <xf numFmtId="0" fontId="9" fillId="0" borderId="79" xfId="0" applyFont="1" applyBorder="1" applyAlignment="1" applyProtection="1">
      <alignment horizontal="left" vertical="center" wrapText="1"/>
      <protection/>
    </xf>
    <xf numFmtId="0" fontId="11" fillId="0" borderId="132" xfId="0" applyNumberFormat="1" applyFont="1" applyBorder="1" applyAlignment="1" applyProtection="1">
      <alignment horizontal="center" vertical="center"/>
      <protection/>
    </xf>
    <xf numFmtId="0" fontId="11" fillId="0" borderId="122" xfId="0" applyNumberFormat="1" applyFont="1" applyBorder="1" applyAlignment="1" applyProtection="1">
      <alignment horizontal="center" vertical="center"/>
      <protection/>
    </xf>
    <xf numFmtId="0" fontId="8" fillId="0" borderId="132" xfId="0" applyFont="1" applyBorder="1" applyAlignment="1" applyProtection="1">
      <alignment horizontal="center" vertical="center"/>
      <protection/>
    </xf>
    <xf numFmtId="0" fontId="8" fillId="0" borderId="121" xfId="0" applyFont="1" applyBorder="1" applyAlignment="1" applyProtection="1">
      <alignment horizontal="center" vertical="center"/>
      <protection/>
    </xf>
    <xf numFmtId="0" fontId="8" fillId="0" borderId="133" xfId="0" applyFont="1" applyBorder="1" applyAlignment="1" applyProtection="1">
      <alignment horizontal="center" vertical="center"/>
      <protection/>
    </xf>
    <xf numFmtId="0" fontId="8" fillId="0" borderId="80" xfId="0" applyNumberFormat="1" applyFont="1" applyBorder="1" applyAlignment="1" applyProtection="1">
      <alignment horizontal="center" vertical="center"/>
      <protection/>
    </xf>
    <xf numFmtId="0" fontId="8" fillId="0" borderId="128" xfId="0" applyNumberFormat="1" applyFont="1" applyBorder="1" applyAlignment="1" applyProtection="1">
      <alignment horizontal="center" vertical="center"/>
      <protection/>
    </xf>
    <xf numFmtId="0" fontId="11" fillId="0" borderId="120" xfId="0" applyNumberFormat="1" applyFont="1" applyBorder="1" applyAlignment="1" applyProtection="1">
      <alignment horizontal="center" vertical="center"/>
      <protection/>
    </xf>
    <xf numFmtId="0" fontId="11" fillId="0" borderId="133" xfId="0" applyNumberFormat="1" applyFont="1" applyBorder="1" applyAlignment="1" applyProtection="1">
      <alignment horizontal="center" vertical="center"/>
      <protection/>
    </xf>
    <xf numFmtId="0" fontId="11" fillId="0" borderId="127" xfId="0" applyFont="1" applyBorder="1" applyAlignment="1" applyProtection="1">
      <alignment horizontal="center" vertical="center"/>
      <protection/>
    </xf>
    <xf numFmtId="0" fontId="11" fillId="0" borderId="134" xfId="0" applyFont="1" applyBorder="1" applyAlignment="1" applyProtection="1">
      <alignment horizontal="center" vertical="center"/>
      <protection/>
    </xf>
    <xf numFmtId="0" fontId="11" fillId="0" borderId="128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top" wrapText="1"/>
      <protection/>
    </xf>
    <xf numFmtId="0" fontId="12" fillId="0" borderId="42" xfId="0" applyFont="1" applyBorder="1" applyAlignment="1" applyProtection="1">
      <alignment horizontal="center" vertical="top" wrapText="1"/>
      <protection/>
    </xf>
    <xf numFmtId="0" fontId="12" fillId="0" borderId="105" xfId="0" applyFont="1" applyBorder="1" applyAlignment="1" applyProtection="1">
      <alignment horizontal="center" vertical="top" wrapText="1"/>
      <protection/>
    </xf>
    <xf numFmtId="0" fontId="12" fillId="0" borderId="31" xfId="0" applyFont="1" applyBorder="1" applyAlignment="1" applyProtection="1">
      <alignment horizontal="center" vertical="top" wrapText="1"/>
      <protection/>
    </xf>
    <xf numFmtId="0" fontId="11" fillId="0" borderId="47" xfId="0" applyFont="1" applyBorder="1" applyAlignment="1" applyProtection="1">
      <alignment horizontal="center" vertical="center" textRotation="90" wrapText="1"/>
      <protection/>
    </xf>
    <xf numFmtId="0" fontId="11" fillId="0" borderId="45" xfId="0" applyFont="1" applyBorder="1" applyAlignment="1" applyProtection="1">
      <alignment horizontal="center" vertical="center" textRotation="90" wrapText="1"/>
      <protection/>
    </xf>
    <xf numFmtId="0" fontId="11" fillId="0" borderId="135" xfId="0" applyFont="1" applyBorder="1" applyAlignment="1" applyProtection="1">
      <alignment horizontal="center" vertical="center" textRotation="90" wrapText="1"/>
      <protection/>
    </xf>
    <xf numFmtId="0" fontId="11" fillId="0" borderId="136" xfId="0" applyFont="1" applyBorder="1" applyAlignment="1" applyProtection="1">
      <alignment horizontal="center" vertical="center" textRotation="90" wrapText="1"/>
      <protection/>
    </xf>
    <xf numFmtId="49" fontId="11" fillId="0" borderId="47" xfId="0" applyNumberFormat="1" applyFont="1" applyBorder="1" applyAlignment="1" applyProtection="1">
      <alignment horizontal="center" vertical="center" textRotation="90" wrapText="1"/>
      <protection/>
    </xf>
    <xf numFmtId="49" fontId="11" fillId="0" borderId="45" xfId="0" applyNumberFormat="1" applyFont="1" applyBorder="1" applyAlignment="1" applyProtection="1">
      <alignment horizontal="center" vertical="center" textRotation="90" wrapText="1"/>
      <protection/>
    </xf>
    <xf numFmtId="49" fontId="11" fillId="0" borderId="135" xfId="0" applyNumberFormat="1" applyFont="1" applyBorder="1" applyAlignment="1" applyProtection="1">
      <alignment horizontal="center" vertical="center" textRotation="90" wrapText="1"/>
      <protection/>
    </xf>
    <xf numFmtId="49" fontId="11" fillId="0" borderId="136" xfId="0" applyNumberFormat="1" applyFont="1" applyBorder="1" applyAlignment="1" applyProtection="1">
      <alignment horizontal="center" vertical="center" textRotation="90" wrapText="1"/>
      <protection/>
    </xf>
    <xf numFmtId="0" fontId="12" fillId="0" borderId="137" xfId="0" applyFont="1" applyBorder="1" applyAlignment="1" applyProtection="1">
      <alignment horizontal="center" vertical="center" textRotation="90"/>
      <protection/>
    </xf>
    <xf numFmtId="0" fontId="12" fillId="0" borderId="60" xfId="0" applyFont="1" applyBorder="1" applyAlignment="1" applyProtection="1">
      <alignment horizontal="center" vertical="center" textRotation="90"/>
      <protection/>
    </xf>
    <xf numFmtId="0" fontId="12" fillId="0" borderId="106" xfId="0" applyFont="1" applyBorder="1" applyAlignment="1" applyProtection="1">
      <alignment horizontal="center" vertical="center" textRotation="90"/>
      <protection/>
    </xf>
    <xf numFmtId="0" fontId="8" fillId="0" borderId="138" xfId="0" applyNumberFormat="1" applyFont="1" applyBorder="1" applyAlignment="1" applyProtection="1">
      <alignment horizontal="center" vertical="center" textRotation="90" wrapText="1"/>
      <protection/>
    </xf>
    <xf numFmtId="0" fontId="8" fillId="0" borderId="45" xfId="0" applyNumberFormat="1" applyFont="1" applyBorder="1" applyAlignment="1" applyProtection="1">
      <alignment horizontal="center" vertical="center" textRotation="90"/>
      <protection/>
    </xf>
    <xf numFmtId="0" fontId="8" fillId="0" borderId="109" xfId="0" applyNumberFormat="1" applyFont="1" applyBorder="1" applyAlignment="1" applyProtection="1">
      <alignment horizontal="center" vertical="center" textRotation="90"/>
      <protection/>
    </xf>
    <xf numFmtId="0" fontId="8" fillId="0" borderId="57" xfId="0" applyNumberFormat="1" applyFont="1" applyBorder="1" applyAlignment="1" applyProtection="1">
      <alignment horizontal="center" vertical="center" textRotation="90"/>
      <protection/>
    </xf>
    <xf numFmtId="0" fontId="8" fillId="0" borderId="139" xfId="0" applyNumberFormat="1" applyFont="1" applyBorder="1" applyAlignment="1" applyProtection="1">
      <alignment horizontal="center" vertical="center" textRotation="90"/>
      <protection/>
    </xf>
    <xf numFmtId="0" fontId="8" fillId="0" borderId="136" xfId="0" applyNumberFormat="1" applyFont="1" applyBorder="1" applyAlignment="1" applyProtection="1">
      <alignment horizontal="center" vertical="center" textRotation="90"/>
      <protection/>
    </xf>
    <xf numFmtId="0" fontId="8" fillId="0" borderId="47" xfId="0" applyNumberFormat="1" applyFont="1" applyBorder="1" applyAlignment="1" applyProtection="1">
      <alignment horizontal="center" vertical="center" textRotation="90"/>
      <protection/>
    </xf>
    <xf numFmtId="0" fontId="8" fillId="0" borderId="112" xfId="0" applyNumberFormat="1" applyFont="1" applyBorder="1" applyAlignment="1" applyProtection="1">
      <alignment horizontal="center" vertical="center" textRotation="90"/>
      <protection/>
    </xf>
    <xf numFmtId="0" fontId="8" fillId="0" borderId="59" xfId="0" applyNumberFormat="1" applyFont="1" applyBorder="1" applyAlignment="1" applyProtection="1">
      <alignment horizontal="center" vertical="center" textRotation="90"/>
      <protection/>
    </xf>
    <xf numFmtId="0" fontId="8" fillId="0" borderId="20" xfId="0" applyNumberFormat="1" applyFont="1" applyBorder="1" applyAlignment="1" applyProtection="1">
      <alignment horizontal="center" vertical="center" textRotation="90"/>
      <protection/>
    </xf>
    <xf numFmtId="0" fontId="8" fillId="0" borderId="135" xfId="0" applyNumberFormat="1" applyFont="1" applyBorder="1" applyAlignment="1" applyProtection="1">
      <alignment horizontal="center" vertical="center" textRotation="90"/>
      <protection/>
    </xf>
    <xf numFmtId="0" fontId="8" fillId="0" borderId="140" xfId="0" applyNumberFormat="1" applyFont="1" applyBorder="1" applyAlignment="1" applyProtection="1">
      <alignment horizontal="center" vertical="center" textRotation="90"/>
      <protection/>
    </xf>
    <xf numFmtId="0" fontId="8" fillId="0" borderId="127" xfId="0" applyNumberFormat="1" applyFont="1" applyBorder="1" applyAlignment="1" applyProtection="1">
      <alignment horizontal="center" vertical="center" wrapText="1"/>
      <protection/>
    </xf>
    <xf numFmtId="0" fontId="8" fillId="0" borderId="134" xfId="0" applyNumberFormat="1" applyFont="1" applyBorder="1" applyAlignment="1" applyProtection="1">
      <alignment horizontal="center" vertical="center"/>
      <protection/>
    </xf>
    <xf numFmtId="0" fontId="8" fillId="0" borderId="141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19" fillId="0" borderId="141" xfId="0" applyFont="1" applyBorder="1" applyAlignment="1" applyProtection="1">
      <alignment horizontal="center" vertical="center" wrapText="1"/>
      <protection/>
    </xf>
    <xf numFmtId="0" fontId="19" fillId="0" borderId="74" xfId="0" applyFont="1" applyBorder="1" applyAlignment="1" applyProtection="1">
      <alignment horizontal="center" vertical="center" wrapText="1"/>
      <protection/>
    </xf>
    <xf numFmtId="0" fontId="19" fillId="0" borderId="142" xfId="0" applyFont="1" applyBorder="1" applyAlignment="1" applyProtection="1">
      <alignment horizontal="center" vertical="center" wrapTex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 wrapText="1"/>
      <protection/>
    </xf>
    <xf numFmtId="0" fontId="19" fillId="0" borderId="135" xfId="0" applyFont="1" applyBorder="1" applyAlignment="1" applyProtection="1">
      <alignment horizontal="center" vertical="center" wrapText="1"/>
      <protection/>
    </xf>
    <xf numFmtId="0" fontId="19" fillId="0" borderId="119" xfId="0" applyFont="1" applyBorder="1" applyAlignment="1" applyProtection="1">
      <alignment horizontal="center" vertical="center" wrapText="1"/>
      <protection/>
    </xf>
    <xf numFmtId="0" fontId="19" fillId="0" borderId="136" xfId="0" applyFont="1" applyBorder="1" applyAlignment="1" applyProtection="1">
      <alignment horizontal="center" vertical="center" wrapText="1"/>
      <protection/>
    </xf>
    <xf numFmtId="49" fontId="10" fillId="0" borderId="80" xfId="0" applyNumberFormat="1" applyFont="1" applyBorder="1" applyAlignment="1" applyProtection="1">
      <alignment horizontal="center" vertical="center"/>
      <protection/>
    </xf>
    <xf numFmtId="49" fontId="10" fillId="0" borderId="134" xfId="0" applyNumberFormat="1" applyFont="1" applyBorder="1" applyAlignment="1" applyProtection="1">
      <alignment horizontal="center" vertical="center"/>
      <protection/>
    </xf>
    <xf numFmtId="49" fontId="10" fillId="0" borderId="128" xfId="0" applyNumberFormat="1" applyFont="1" applyBorder="1" applyAlignment="1" applyProtection="1">
      <alignment horizontal="center" vertical="center"/>
      <protection/>
    </xf>
    <xf numFmtId="49" fontId="10" fillId="0" borderId="123" xfId="0" applyNumberFormat="1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1" fillId="0" borderId="120" xfId="0" applyFont="1" applyBorder="1" applyAlignment="1" applyProtection="1">
      <alignment horizontal="center" vertical="center" wrapText="1"/>
      <protection/>
    </xf>
    <xf numFmtId="0" fontId="11" fillId="0" borderId="121" xfId="0" applyFont="1" applyBorder="1" applyAlignment="1" applyProtection="1">
      <alignment horizontal="center" vertical="center" wrapText="1"/>
      <protection/>
    </xf>
    <xf numFmtId="0" fontId="11" fillId="0" borderId="122" xfId="0" applyFont="1" applyBorder="1" applyAlignment="1" applyProtection="1">
      <alignment horizontal="center" vertical="center" wrapText="1"/>
      <protection/>
    </xf>
    <xf numFmtId="0" fontId="15" fillId="0" borderId="121" xfId="0" applyFont="1" applyBorder="1" applyAlignment="1">
      <alignment/>
    </xf>
    <xf numFmtId="0" fontId="15" fillId="0" borderId="133" xfId="0" applyFont="1" applyBorder="1" applyAlignment="1">
      <alignment/>
    </xf>
    <xf numFmtId="0" fontId="0" fillId="0" borderId="121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49" fontId="11" fillId="0" borderId="0" xfId="0" applyNumberFormat="1" applyFont="1" applyBorder="1" applyAlignment="1" applyProtection="1">
      <alignment horizontal="left" vertical="justify"/>
      <protection/>
    </xf>
    <xf numFmtId="49" fontId="11" fillId="0" borderId="120" xfId="0" applyNumberFormat="1" applyFont="1" applyBorder="1" applyAlignment="1" applyProtection="1">
      <alignment horizontal="center" vertical="center" wrapText="1"/>
      <protection/>
    </xf>
    <xf numFmtId="49" fontId="11" fillId="0" borderId="121" xfId="0" applyNumberFormat="1" applyFont="1" applyBorder="1" applyAlignment="1" applyProtection="1">
      <alignment horizontal="center" vertical="center" wrapText="1"/>
      <protection/>
    </xf>
    <xf numFmtId="49" fontId="11" fillId="0" borderId="122" xfId="0" applyNumberFormat="1" applyFont="1" applyBorder="1" applyAlignment="1" applyProtection="1">
      <alignment horizontal="center" vertical="center" wrapText="1"/>
      <protection/>
    </xf>
    <xf numFmtId="0" fontId="10" fillId="0" borderId="80" xfId="0" applyNumberFormat="1" applyFont="1" applyBorder="1" applyAlignment="1" applyProtection="1">
      <alignment horizontal="left" vertical="center"/>
      <protection/>
    </xf>
    <xf numFmtId="0" fontId="10" fillId="0" borderId="134" xfId="0" applyNumberFormat="1" applyFont="1" applyBorder="1" applyAlignment="1" applyProtection="1">
      <alignment horizontal="left" vertical="center"/>
      <protection/>
    </xf>
    <xf numFmtId="0" fontId="10" fillId="0" borderId="79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9" fillId="0" borderId="123" xfId="0" applyNumberFormat="1" applyFont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 horizontal="left" vertical="center"/>
      <protection/>
    </xf>
    <xf numFmtId="49" fontId="10" fillId="0" borderId="79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2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11" fillId="0" borderId="120" xfId="0" applyFont="1" applyBorder="1" applyAlignment="1" applyProtection="1">
      <alignment horizontal="center" vertical="center" wrapText="1"/>
      <protection/>
    </xf>
    <xf numFmtId="0" fontId="11" fillId="0" borderId="121" xfId="0" applyFont="1" applyBorder="1" applyAlignment="1" applyProtection="1">
      <alignment horizontal="center" vertical="center" wrapText="1"/>
      <protection/>
    </xf>
    <xf numFmtId="0" fontId="11" fillId="0" borderId="133" xfId="0" applyFont="1" applyBorder="1" applyAlignment="1" applyProtection="1">
      <alignment horizontal="center" vertical="center" wrapText="1"/>
      <protection/>
    </xf>
    <xf numFmtId="0" fontId="11" fillId="0" borderId="138" xfId="0" applyFont="1" applyBorder="1" applyAlignment="1" applyProtection="1">
      <alignment horizontal="center" vertical="center" textRotation="90" wrapText="1"/>
      <protection/>
    </xf>
    <xf numFmtId="0" fontId="11" fillId="0" borderId="109" xfId="0" applyFont="1" applyBorder="1" applyAlignment="1" applyProtection="1">
      <alignment horizontal="center" vertical="center" textRotation="90" wrapText="1"/>
      <protection/>
    </xf>
    <xf numFmtId="0" fontId="11" fillId="0" borderId="57" xfId="0" applyFont="1" applyBorder="1" applyAlignment="1" applyProtection="1">
      <alignment horizontal="center" vertical="center" textRotation="90" wrapText="1"/>
      <protection/>
    </xf>
    <xf numFmtId="0" fontId="11" fillId="0" borderId="139" xfId="0" applyFont="1" applyBorder="1" applyAlignment="1" applyProtection="1">
      <alignment horizontal="center" vertical="center" textRotation="90" wrapText="1"/>
      <protection/>
    </xf>
    <xf numFmtId="0" fontId="11" fillId="0" borderId="59" xfId="0" applyFont="1" applyBorder="1" applyAlignment="1" applyProtection="1">
      <alignment horizontal="center" vertical="center" textRotation="90" wrapText="1"/>
      <protection/>
    </xf>
    <xf numFmtId="49" fontId="12" fillId="0" borderId="45" xfId="0" applyNumberFormat="1" applyFont="1" applyBorder="1" applyAlignment="1" applyProtection="1">
      <alignment horizontal="center" vertical="center" textRotation="90" wrapText="1"/>
      <protection/>
    </xf>
    <xf numFmtId="49" fontId="12" fillId="0" borderId="135" xfId="0" applyNumberFormat="1" applyFont="1" applyBorder="1" applyAlignment="1" applyProtection="1">
      <alignment horizontal="center" vertical="center" textRotation="90" wrapText="1"/>
      <protection/>
    </xf>
    <xf numFmtId="49" fontId="12" fillId="0" borderId="136" xfId="0" applyNumberFormat="1" applyFont="1" applyBorder="1" applyAlignment="1" applyProtection="1">
      <alignment horizontal="center" vertical="center" textRotation="90" wrapText="1"/>
      <protection/>
    </xf>
    <xf numFmtId="49" fontId="11" fillId="0" borderId="141" xfId="0" applyNumberFormat="1" applyFont="1" applyBorder="1" applyAlignment="1" applyProtection="1">
      <alignment horizontal="center" vertical="center" textRotation="90" wrapText="1"/>
      <protection/>
    </xf>
    <xf numFmtId="49" fontId="11" fillId="0" borderId="75" xfId="0" applyNumberFormat="1" applyFont="1" applyBorder="1" applyAlignment="1" applyProtection="1">
      <alignment horizontal="center" vertical="center" textRotation="90" wrapText="1"/>
      <protection/>
    </xf>
    <xf numFmtId="49" fontId="11" fillId="0" borderId="59" xfId="0" applyNumberFormat="1" applyFont="1" applyBorder="1" applyAlignment="1" applyProtection="1">
      <alignment horizontal="center" vertical="center" textRotation="90" wrapText="1"/>
      <protection/>
    </xf>
    <xf numFmtId="49" fontId="11" fillId="0" borderId="20" xfId="0" applyNumberFormat="1" applyFont="1" applyBorder="1" applyAlignment="1" applyProtection="1">
      <alignment horizontal="center" vertical="center" textRotation="90" wrapText="1"/>
      <protection/>
    </xf>
    <xf numFmtId="49" fontId="11" fillId="0" borderId="140" xfId="0" applyNumberFormat="1" applyFont="1" applyBorder="1" applyAlignment="1" applyProtection="1">
      <alignment horizontal="center" vertical="center" textRotation="90" wrapText="1"/>
      <protection/>
    </xf>
    <xf numFmtId="0" fontId="8" fillId="0" borderId="134" xfId="0" applyNumberFormat="1" applyFont="1" applyBorder="1" applyAlignment="1" applyProtection="1">
      <alignment horizontal="center" vertical="center" wrapText="1"/>
      <protection/>
    </xf>
    <xf numFmtId="0" fontId="8" fillId="0" borderId="79" xfId="0" applyNumberFormat="1" applyFont="1" applyBorder="1" applyAlignment="1" applyProtection="1">
      <alignment horizontal="center" vertical="center" wrapText="1"/>
      <protection/>
    </xf>
    <xf numFmtId="0" fontId="11" fillId="0" borderId="127" xfId="0" applyFont="1" applyBorder="1" applyAlignment="1" applyProtection="1">
      <alignment horizontal="center" vertical="center" wrapText="1"/>
      <protection/>
    </xf>
    <xf numFmtId="0" fontId="11" fillId="0" borderId="138" xfId="0" applyNumberFormat="1" applyFont="1" applyBorder="1" applyAlignment="1" applyProtection="1">
      <alignment horizontal="center" vertical="center" textRotation="90" wrapText="1"/>
      <protection/>
    </xf>
    <xf numFmtId="0" fontId="11" fillId="0" borderId="45" xfId="0" applyNumberFormat="1" applyFont="1" applyBorder="1" applyAlignment="1" applyProtection="1">
      <alignment horizontal="center" vertical="center" textRotation="90" wrapText="1"/>
      <protection/>
    </xf>
    <xf numFmtId="0" fontId="11" fillId="0" borderId="109" xfId="0" applyNumberFormat="1" applyFont="1" applyBorder="1" applyAlignment="1" applyProtection="1">
      <alignment horizontal="center" vertical="center" textRotation="90" wrapText="1"/>
      <protection/>
    </xf>
    <xf numFmtId="0" fontId="11" fillId="0" borderId="57" xfId="0" applyNumberFormat="1" applyFont="1" applyBorder="1" applyAlignment="1" applyProtection="1">
      <alignment horizontal="center" vertical="center" textRotation="90" wrapText="1"/>
      <protection/>
    </xf>
    <xf numFmtId="0" fontId="11" fillId="0" borderId="139" xfId="0" applyNumberFormat="1" applyFont="1" applyBorder="1" applyAlignment="1" applyProtection="1">
      <alignment horizontal="center" vertical="center" textRotation="90" wrapText="1"/>
      <protection/>
    </xf>
    <xf numFmtId="0" fontId="11" fillId="0" borderId="136" xfId="0" applyNumberFormat="1" applyFont="1" applyBorder="1" applyAlignment="1" applyProtection="1">
      <alignment horizontal="center" vertical="center" textRotation="90" wrapText="1"/>
      <protection/>
    </xf>
    <xf numFmtId="0" fontId="11" fillId="0" borderId="112" xfId="0" applyFont="1" applyBorder="1" applyAlignment="1" applyProtection="1">
      <alignment horizontal="center" vertical="center" textRotation="90" wrapText="1"/>
      <protection/>
    </xf>
    <xf numFmtId="0" fontId="11" fillId="0" borderId="20" xfId="0" applyFont="1" applyBorder="1" applyAlignment="1" applyProtection="1">
      <alignment horizontal="center" vertical="center" textRotation="90" wrapText="1"/>
      <protection/>
    </xf>
    <xf numFmtId="0" fontId="11" fillId="0" borderId="140" xfId="0" applyFont="1" applyBorder="1" applyAlignment="1" applyProtection="1">
      <alignment horizontal="center" vertical="center" textRotation="90" wrapText="1"/>
      <protection/>
    </xf>
    <xf numFmtId="49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23" xfId="0" applyNumberFormat="1" applyFont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43" xfId="0" applyFont="1" applyBorder="1" applyAlignment="1" applyProtection="1">
      <alignment horizontal="center" vertical="center" textRotation="90"/>
      <protection/>
    </xf>
    <xf numFmtId="0" fontId="6" fillId="0" borderId="139" xfId="0" applyFont="1" applyBorder="1" applyAlignment="1" applyProtection="1">
      <alignment horizontal="center" vertical="center" textRotation="90"/>
      <protection/>
    </xf>
    <xf numFmtId="0" fontId="12" fillId="0" borderId="127" xfId="0" applyFont="1" applyBorder="1" applyAlignment="1" applyProtection="1">
      <alignment horizontal="center" vertical="center" wrapText="1"/>
      <protection/>
    </xf>
    <xf numFmtId="0" fontId="12" fillId="0" borderId="134" xfId="0" applyFont="1" applyBorder="1" applyAlignment="1" applyProtection="1">
      <alignment horizontal="center" vertical="center" wrapText="1"/>
      <protection/>
    </xf>
    <xf numFmtId="0" fontId="12" fillId="0" borderId="128" xfId="0" applyFont="1" applyBorder="1" applyAlignment="1" applyProtection="1">
      <alignment horizontal="center" vertical="center" wrapText="1"/>
      <protection/>
    </xf>
    <xf numFmtId="0" fontId="12" fillId="0" borderId="134" xfId="0" applyNumberFormat="1" applyFont="1" applyBorder="1" applyAlignment="1" applyProtection="1">
      <alignment horizontal="center" vertical="center"/>
      <protection/>
    </xf>
    <xf numFmtId="49" fontId="12" fillId="0" borderId="134" xfId="0" applyNumberFormat="1" applyFont="1" applyBorder="1" applyAlignment="1" applyProtection="1">
      <alignment horizontal="center" vertical="center"/>
      <protection/>
    </xf>
    <xf numFmtId="0" fontId="18" fillId="0" borderId="144" xfId="0" applyFont="1" applyBorder="1" applyAlignment="1" applyProtection="1">
      <alignment horizontal="center" vertical="center" wrapText="1"/>
      <protection/>
    </xf>
    <xf numFmtId="0" fontId="18" fillId="0" borderId="107" xfId="0" applyFont="1" applyBorder="1" applyAlignment="1" applyProtection="1">
      <alignment horizontal="center" vertical="center" wrapText="1"/>
      <protection/>
    </xf>
    <xf numFmtId="0" fontId="12" fillId="0" borderId="127" xfId="0" applyFont="1" applyBorder="1" applyAlignment="1" applyProtection="1">
      <alignment horizontal="center" vertical="center"/>
      <protection/>
    </xf>
    <xf numFmtId="0" fontId="12" fillId="0" borderId="134" xfId="0" applyFont="1" applyBorder="1" applyAlignment="1" applyProtection="1">
      <alignment horizontal="center" vertical="center"/>
      <protection/>
    </xf>
    <xf numFmtId="0" fontId="12" fillId="0" borderId="128" xfId="0" applyFont="1" applyBorder="1" applyAlignment="1" applyProtection="1">
      <alignment horizontal="center" vertical="center"/>
      <protection/>
    </xf>
    <xf numFmtId="0" fontId="18" fillId="0" borderId="144" xfId="0" applyFont="1" applyBorder="1" applyAlignment="1" applyProtection="1">
      <alignment horizontal="left" vertical="center" wrapText="1"/>
      <protection/>
    </xf>
    <xf numFmtId="0" fontId="18" fillId="0" borderId="107" xfId="0" applyFont="1" applyBorder="1" applyAlignment="1" applyProtection="1">
      <alignment horizontal="left" vertical="center" wrapText="1"/>
      <protection/>
    </xf>
    <xf numFmtId="0" fontId="18" fillId="0" borderId="145" xfId="0" applyFont="1" applyBorder="1" applyAlignment="1" applyProtection="1">
      <alignment horizontal="center" vertical="center" wrapText="1"/>
      <protection/>
    </xf>
    <xf numFmtId="0" fontId="18" fillId="0" borderId="108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57" xfId="0" applyFont="1" applyBorder="1" applyAlignment="1" applyProtection="1">
      <alignment horizontal="left"/>
      <protection/>
    </xf>
    <xf numFmtId="49" fontId="12" fillId="0" borderId="127" xfId="0" applyNumberFormat="1" applyFont="1" applyBorder="1" applyAlignment="1" applyProtection="1">
      <alignment horizontal="center" vertical="center"/>
      <protection/>
    </xf>
    <xf numFmtId="49" fontId="12" fillId="0" borderId="128" xfId="0" applyNumberFormat="1" applyFont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8" fillId="0" borderId="127" xfId="0" applyNumberFormat="1" applyFont="1" applyBorder="1" applyAlignment="1" applyProtection="1">
      <alignment horizontal="center" vertical="center"/>
      <protection/>
    </xf>
    <xf numFmtId="0" fontId="8" fillId="0" borderId="79" xfId="0" applyNumberFormat="1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0" fontId="9" fillId="0" borderId="134" xfId="0" applyFont="1" applyBorder="1" applyAlignment="1" applyProtection="1">
      <alignment horizontal="center" vertical="center" wrapText="1"/>
      <protection/>
    </xf>
    <xf numFmtId="0" fontId="9" fillId="0" borderId="128" xfId="0" applyFont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42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57" xfId="0" applyNumberFormat="1" applyFont="1" applyBorder="1" applyAlignment="1" applyProtection="1">
      <alignment horizontal="center" vertical="center"/>
      <protection/>
    </xf>
    <xf numFmtId="0" fontId="8" fillId="0" borderId="138" xfId="0" applyNumberFormat="1" applyFont="1" applyBorder="1" applyAlignment="1" applyProtection="1">
      <alignment horizontal="center" vertical="center"/>
      <protection/>
    </xf>
    <xf numFmtId="0" fontId="8" fillId="0" borderId="45" xfId="0" applyNumberFormat="1" applyFont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146" xfId="0" applyNumberFormat="1" applyFont="1" applyFill="1" applyBorder="1" applyAlignment="1" applyProtection="1">
      <alignment horizontal="center" vertical="center"/>
      <protection/>
    </xf>
    <xf numFmtId="0" fontId="8" fillId="33" borderId="116" xfId="0" applyNumberFormat="1" applyFont="1" applyFill="1" applyBorder="1" applyAlignment="1" applyProtection="1">
      <alignment horizontal="center" vertical="center"/>
      <protection/>
    </xf>
    <xf numFmtId="0" fontId="8" fillId="33" borderId="147" xfId="0" applyNumberFormat="1" applyFont="1" applyFill="1" applyBorder="1" applyAlignment="1" applyProtection="1">
      <alignment horizontal="center" vertical="center"/>
      <protection/>
    </xf>
    <xf numFmtId="0" fontId="8" fillId="33" borderId="115" xfId="0" applyNumberFormat="1" applyFont="1" applyFill="1" applyBorder="1" applyAlignment="1" applyProtection="1">
      <alignment horizontal="center" vertical="center"/>
      <protection/>
    </xf>
    <xf numFmtId="0" fontId="11" fillId="33" borderId="147" xfId="0" applyNumberFormat="1" applyFont="1" applyFill="1" applyBorder="1" applyAlignment="1" applyProtection="1">
      <alignment horizontal="center" vertical="center"/>
      <protection/>
    </xf>
    <xf numFmtId="0" fontId="8" fillId="0" borderId="148" xfId="0" applyNumberFormat="1" applyFont="1" applyBorder="1" applyAlignment="1" applyProtection="1">
      <alignment horizontal="center" vertical="center"/>
      <protection/>
    </xf>
    <xf numFmtId="0" fontId="8" fillId="0" borderId="146" xfId="0" applyNumberFormat="1" applyFont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65" xfId="0" applyNumberFormat="1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33" borderId="32" xfId="0" applyNumberFormat="1" applyFont="1" applyFill="1" applyBorder="1" applyAlignment="1" applyProtection="1">
      <alignment horizontal="center" vertical="center"/>
      <protection/>
    </xf>
    <xf numFmtId="0" fontId="9" fillId="0" borderId="141" xfId="0" applyFont="1" applyBorder="1" applyAlignment="1" applyProtection="1">
      <alignment horizontal="center" vertical="center" wrapText="1"/>
      <protection/>
    </xf>
    <xf numFmtId="0" fontId="9" fillId="0" borderId="74" xfId="0" applyFont="1" applyBorder="1" applyAlignment="1" applyProtection="1">
      <alignment horizontal="center" vertical="center" wrapText="1"/>
      <protection/>
    </xf>
    <xf numFmtId="0" fontId="9" fillId="0" borderId="75" xfId="0" applyFont="1" applyBorder="1" applyAlignment="1" applyProtection="1">
      <alignment horizontal="center" vertical="center" wrapText="1"/>
      <protection/>
    </xf>
    <xf numFmtId="0" fontId="9" fillId="0" borderId="126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right" vertical="center" wrapText="1"/>
      <protection/>
    </xf>
    <xf numFmtId="0" fontId="15" fillId="0" borderId="123" xfId="0" applyFont="1" applyBorder="1" applyAlignment="1">
      <alignment horizontal="right" vertical="center" wrapText="1"/>
    </xf>
    <xf numFmtId="0" fontId="0" fillId="0" borderId="123" xfId="0" applyBorder="1" applyAlignment="1">
      <alignment horizontal="right" vertical="center" wrapText="1"/>
    </xf>
    <xf numFmtId="0" fontId="0" fillId="0" borderId="124" xfId="0" applyBorder="1" applyAlignment="1">
      <alignment horizontal="right" vertical="center" wrapText="1"/>
    </xf>
    <xf numFmtId="0" fontId="8" fillId="0" borderId="131" xfId="0" applyNumberFormat="1" applyFont="1" applyFill="1" applyBorder="1" applyAlignment="1" applyProtection="1">
      <alignment horizontal="center" vertical="center"/>
      <protection/>
    </xf>
    <xf numFmtId="0" fontId="8" fillId="0" borderId="110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/>
    </xf>
    <xf numFmtId="0" fontId="8" fillId="0" borderId="112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8" fillId="0" borderId="137" xfId="0" applyFont="1" applyBorder="1" applyAlignment="1" applyProtection="1">
      <alignment horizontal="center" vertical="center" textRotation="90" wrapText="1"/>
      <protection/>
    </xf>
    <xf numFmtId="0" fontId="18" fillId="0" borderId="106" xfId="0" applyFont="1" applyBorder="1" applyAlignment="1" applyProtection="1">
      <alignment horizontal="center" vertical="center" textRotation="90" wrapText="1"/>
      <protection/>
    </xf>
    <xf numFmtId="0" fontId="9" fillId="0" borderId="129" xfId="0" applyFont="1" applyFill="1" applyBorder="1" applyAlignment="1" applyProtection="1">
      <alignment horizontal="left" vertical="center" wrapText="1"/>
      <protection/>
    </xf>
    <xf numFmtId="0" fontId="15" fillId="0" borderId="131" xfId="0" applyFont="1" applyFill="1" applyBorder="1" applyAlignment="1">
      <alignment horizontal="left" vertical="center" wrapText="1"/>
    </xf>
    <xf numFmtId="0" fontId="15" fillId="0" borderId="110" xfId="0" applyFont="1" applyFill="1" applyBorder="1" applyAlignment="1">
      <alignment horizontal="left" vertical="center" wrapText="1"/>
    </xf>
    <xf numFmtId="0" fontId="8" fillId="0" borderId="49" xfId="0" applyNumberFormat="1" applyFont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left" vertical="center" wrapText="1"/>
      <protection/>
    </xf>
    <xf numFmtId="0" fontId="15" fillId="0" borderId="134" xfId="0" applyFont="1" applyFill="1" applyBorder="1" applyAlignment="1">
      <alignment horizontal="left" vertical="center" wrapText="1"/>
    </xf>
    <xf numFmtId="0" fontId="15" fillId="0" borderId="79" xfId="0" applyFont="1" applyFill="1" applyBorder="1" applyAlignment="1">
      <alignment horizontal="left" vertical="center" wrapText="1"/>
    </xf>
    <xf numFmtId="0" fontId="8" fillId="33" borderId="134" xfId="0" applyNumberFormat="1" applyFont="1" applyFill="1" applyBorder="1" applyAlignment="1" applyProtection="1">
      <alignment horizontal="center" vertical="center"/>
      <protection/>
    </xf>
    <xf numFmtId="0" fontId="8" fillId="33" borderId="79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16" xfId="0" applyNumberFormat="1" applyFont="1" applyFill="1" applyBorder="1" applyAlignment="1" applyProtection="1">
      <alignment horizontal="center" vertical="center"/>
      <protection/>
    </xf>
    <xf numFmtId="0" fontId="8" fillId="33" borderId="124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Border="1" applyAlignment="1" applyProtection="1">
      <alignment horizontal="center" vertical="center"/>
      <protection/>
    </xf>
    <xf numFmtId="0" fontId="41" fillId="0" borderId="86" xfId="0" applyNumberFormat="1" applyFont="1" applyBorder="1" applyAlignment="1" applyProtection="1">
      <alignment horizontal="center" vertical="center"/>
      <protection/>
    </xf>
    <xf numFmtId="0" fontId="41" fillId="0" borderId="125" xfId="0" applyNumberFormat="1" applyFont="1" applyBorder="1" applyAlignment="1" applyProtection="1">
      <alignment horizontal="center" vertical="center" wrapText="1"/>
      <protection/>
    </xf>
    <xf numFmtId="0" fontId="41" fillId="0" borderId="118" xfId="0" applyNumberFormat="1" applyFont="1" applyBorder="1" applyAlignment="1" applyProtection="1">
      <alignment horizontal="center" vertical="center" wrapText="1"/>
      <protection/>
    </xf>
    <xf numFmtId="0" fontId="41" fillId="0" borderId="126" xfId="0" applyFont="1" applyBorder="1" applyAlignment="1">
      <alignment horizontal="center" vertical="center"/>
    </xf>
    <xf numFmtId="0" fontId="41" fillId="0" borderId="118" xfId="0" applyFont="1" applyBorder="1" applyAlignment="1">
      <alignment horizontal="center" vertical="center"/>
    </xf>
    <xf numFmtId="0" fontId="8" fillId="0" borderId="137" xfId="0" applyNumberFormat="1" applyFont="1" applyBorder="1" applyAlignment="1" applyProtection="1">
      <alignment horizontal="center" textRotation="90"/>
      <protection/>
    </xf>
    <xf numFmtId="0" fontId="8" fillId="0" borderId="60" xfId="0" applyNumberFormat="1" applyFont="1" applyBorder="1" applyAlignment="1" applyProtection="1">
      <alignment horizontal="center" textRotation="90"/>
      <protection/>
    </xf>
    <xf numFmtId="0" fontId="8" fillId="0" borderId="106" xfId="0" applyNumberFormat="1" applyFont="1" applyBorder="1" applyAlignment="1" applyProtection="1">
      <alignment horizontal="center" textRotation="90"/>
      <protection/>
    </xf>
    <xf numFmtId="0" fontId="8" fillId="0" borderId="80" xfId="0" applyNumberFormat="1" applyFont="1" applyBorder="1" applyAlignment="1" applyProtection="1">
      <alignment horizontal="center" vertical="center"/>
      <protection/>
    </xf>
    <xf numFmtId="0" fontId="8" fillId="0" borderId="134" xfId="0" applyNumberFormat="1" applyFont="1" applyBorder="1" applyAlignment="1" applyProtection="1">
      <alignment horizontal="center" vertical="center"/>
      <protection/>
    </xf>
    <xf numFmtId="0" fontId="8" fillId="0" borderId="128" xfId="0" applyNumberFormat="1" applyFont="1" applyBorder="1" applyAlignment="1" applyProtection="1">
      <alignment horizontal="center" vertical="center"/>
      <protection/>
    </xf>
    <xf numFmtId="0" fontId="8" fillId="0" borderId="23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right"/>
      <protection/>
    </xf>
    <xf numFmtId="0" fontId="9" fillId="0" borderId="125" xfId="0" applyFont="1" applyBorder="1" applyAlignment="1" applyProtection="1">
      <alignment horizontal="center" vertical="center"/>
      <protection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86" xfId="0" applyNumberFormat="1" applyFont="1" applyBorder="1" applyAlignment="1" applyProtection="1">
      <alignment horizontal="center" vertical="center"/>
      <protection/>
    </xf>
    <xf numFmtId="0" fontId="41" fillId="0" borderId="86" xfId="0" applyFont="1" applyBorder="1" applyAlignment="1">
      <alignment horizontal="center" vertical="center"/>
    </xf>
    <xf numFmtId="0" fontId="41" fillId="0" borderId="125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8" fillId="0" borderId="132" xfId="0" applyFont="1" applyFill="1" applyBorder="1" applyAlignment="1" applyProtection="1">
      <alignment horizontal="center" wrapText="1"/>
      <protection/>
    </xf>
    <xf numFmtId="0" fontId="8" fillId="0" borderId="121" xfId="0" applyFont="1" applyFill="1" applyBorder="1" applyAlignment="1" applyProtection="1">
      <alignment horizontal="center" wrapText="1"/>
      <protection/>
    </xf>
    <xf numFmtId="0" fontId="8" fillId="0" borderId="133" xfId="0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8" fillId="0" borderId="59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20" xfId="0" applyFont="1" applyBorder="1" applyAlignment="1" applyProtection="1">
      <alignment horizontal="right" vertical="center" wrapText="1"/>
      <protection/>
    </xf>
    <xf numFmtId="0" fontId="8" fillId="0" borderId="119" xfId="0" applyNumberFormat="1" applyFont="1" applyBorder="1" applyAlignment="1" applyProtection="1">
      <alignment horizontal="center" vertical="center"/>
      <protection/>
    </xf>
    <xf numFmtId="0" fontId="8" fillId="0" borderId="140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119" xfId="0" applyFont="1" applyBorder="1" applyAlignment="1" applyProtection="1">
      <alignment horizontal="center"/>
      <protection/>
    </xf>
    <xf numFmtId="0" fontId="11" fillId="0" borderId="133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vertical="justify"/>
      <protection/>
    </xf>
    <xf numFmtId="0" fontId="9" fillId="0" borderId="123" xfId="0" applyFont="1" applyBorder="1" applyAlignment="1" applyProtection="1">
      <alignment horizontal="center" vertical="justify"/>
      <protection/>
    </xf>
    <xf numFmtId="0" fontId="9" fillId="0" borderId="124" xfId="0" applyFont="1" applyBorder="1" applyAlignment="1" applyProtection="1">
      <alignment horizontal="center" vertical="justify"/>
      <protection/>
    </xf>
    <xf numFmtId="0" fontId="15" fillId="0" borderId="125" xfId="0" applyFont="1" applyBorder="1" applyAlignment="1">
      <alignment horizontal="left" vertical="center"/>
    </xf>
    <xf numFmtId="0" fontId="15" fillId="0" borderId="86" xfId="0" applyFont="1" applyBorder="1" applyAlignment="1">
      <alignment horizontal="left" vertical="center"/>
    </xf>
    <xf numFmtId="0" fontId="9" fillId="0" borderId="125" xfId="0" applyNumberFormat="1" applyFont="1" applyBorder="1" applyAlignment="1" applyProtection="1">
      <alignment horizontal="left" vertical="center"/>
      <protection/>
    </xf>
    <xf numFmtId="0" fontId="9" fillId="0" borderId="26" xfId="0" applyNumberFormat="1" applyFont="1" applyBorder="1" applyAlignment="1" applyProtection="1">
      <alignment horizontal="left" vertical="center"/>
      <protection/>
    </xf>
    <xf numFmtId="0" fontId="9" fillId="0" borderId="86" xfId="0" applyNumberFormat="1" applyFont="1" applyBorder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15" fillId="0" borderId="86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/>
      <protection/>
    </xf>
    <xf numFmtId="0" fontId="10" fillId="0" borderId="16" xfId="0" applyNumberFormat="1" applyFont="1" applyBorder="1" applyAlignment="1" applyProtection="1">
      <alignment horizontal="left" vertical="center"/>
      <protection/>
    </xf>
    <xf numFmtId="0" fontId="10" fillId="0" borderId="123" xfId="0" applyNumberFormat="1" applyFont="1" applyBorder="1" applyAlignment="1" applyProtection="1">
      <alignment horizontal="left" vertical="center"/>
      <protection/>
    </xf>
    <xf numFmtId="0" fontId="10" fillId="0" borderId="14" xfId="0" applyNumberFormat="1" applyFont="1" applyBorder="1" applyAlignment="1" applyProtection="1">
      <alignment horizontal="left" vertical="center"/>
      <protection/>
    </xf>
    <xf numFmtId="0" fontId="8" fillId="0" borderId="12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9" fillId="0" borderId="149" xfId="0" applyFont="1" applyBorder="1" applyAlignment="1">
      <alignment horizontal="left" vertical="center"/>
    </xf>
    <xf numFmtId="0" fontId="9" fillId="0" borderId="116" xfId="0" applyFont="1" applyBorder="1" applyAlignment="1">
      <alignment horizontal="left" vertical="center"/>
    </xf>
    <xf numFmtId="0" fontId="9" fillId="0" borderId="150" xfId="0" applyFont="1" applyBorder="1" applyAlignment="1">
      <alignment horizontal="left" vertical="center"/>
    </xf>
    <xf numFmtId="0" fontId="12" fillId="0" borderId="151" xfId="0" applyFont="1" applyBorder="1" applyAlignment="1">
      <alignment horizontal="center" vertical="top" wrapText="1"/>
    </xf>
    <xf numFmtId="0" fontId="12" fillId="0" borderId="90" xfId="0" applyFont="1" applyBorder="1" applyAlignment="1">
      <alignment horizontal="center" vertical="top" wrapText="1"/>
    </xf>
    <xf numFmtId="0" fontId="12" fillId="0" borderId="152" xfId="0" applyFont="1" applyBorder="1" applyAlignment="1">
      <alignment horizontal="center" vertical="top" wrapText="1"/>
    </xf>
    <xf numFmtId="0" fontId="12" fillId="0" borderId="153" xfId="0" applyFont="1" applyBorder="1" applyAlignment="1">
      <alignment horizontal="center" vertical="top" wrapText="1"/>
    </xf>
    <xf numFmtId="0" fontId="12" fillId="0" borderId="15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8" fillId="0" borderId="125" xfId="0" applyNumberFormat="1" applyFont="1" applyBorder="1" applyAlignment="1">
      <alignment horizontal="center" vertical="center" wrapText="1"/>
    </xf>
    <xf numFmtId="49" fontId="8" fillId="0" borderId="86" xfId="0" applyNumberFormat="1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3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49" fontId="7" fillId="0" borderId="13" xfId="0" applyNumberFormat="1" applyFont="1" applyBorder="1" applyAlignment="1" applyProtection="1">
      <alignment horizontal="left"/>
      <protection/>
    </xf>
    <xf numFmtId="49" fontId="8" fillId="0" borderId="143" xfId="0" applyNumberFormat="1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49" fontId="8" fillId="0" borderId="10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8" fillId="0" borderId="155" xfId="0" applyFont="1" applyBorder="1" applyAlignment="1">
      <alignment horizontal="center" vertical="center"/>
    </xf>
    <xf numFmtId="0" fontId="39" fillId="0" borderId="155" xfId="0" applyFont="1" applyBorder="1" applyAlignment="1">
      <alignment horizontal="center" vertical="center"/>
    </xf>
    <xf numFmtId="0" fontId="39" fillId="0" borderId="156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 wrapText="1"/>
    </xf>
    <xf numFmtId="0" fontId="13" fillId="0" borderId="158" xfId="0" applyFont="1" applyBorder="1" applyAlignment="1">
      <alignment horizontal="center" vertical="center" wrapText="1"/>
    </xf>
    <xf numFmtId="0" fontId="13" fillId="0" borderId="159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3" fillId="0" borderId="115" xfId="0" applyFont="1" applyBorder="1" applyAlignment="1">
      <alignment horizontal="center" vertical="center" wrapText="1"/>
    </xf>
    <xf numFmtId="49" fontId="31" fillId="0" borderId="113" xfId="0" applyNumberFormat="1" applyFont="1" applyBorder="1" applyAlignment="1">
      <alignment horizontal="center" vertical="center"/>
    </xf>
    <xf numFmtId="49" fontId="31" fillId="0" borderId="160" xfId="0" applyNumberFormat="1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justify" wrapText="1"/>
    </xf>
    <xf numFmtId="49" fontId="13" fillId="0" borderId="0" xfId="0" applyNumberFormat="1" applyFont="1" applyBorder="1" applyAlignment="1">
      <alignment horizontal="left" vertical="justify" wrapText="1"/>
    </xf>
    <xf numFmtId="0" fontId="10" fillId="0" borderId="0" xfId="0" applyNumberFormat="1" applyFont="1" applyBorder="1" applyAlignment="1">
      <alignment horizontal="left" vertical="justify"/>
    </xf>
    <xf numFmtId="49" fontId="30" fillId="0" borderId="161" xfId="0" applyNumberFormat="1" applyFont="1" applyBorder="1" applyAlignment="1">
      <alignment horizontal="center" vertical="top"/>
    </xf>
    <xf numFmtId="49" fontId="30" fillId="0" borderId="158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justify" wrapText="1"/>
    </xf>
    <xf numFmtId="49" fontId="30" fillId="0" borderId="100" xfId="0" applyNumberFormat="1" applyFont="1" applyBorder="1" applyAlignment="1">
      <alignment horizontal="center" vertical="top"/>
    </xf>
    <xf numFmtId="49" fontId="30" fillId="0" borderId="23" xfId="0" applyNumberFormat="1" applyFont="1" applyBorder="1" applyAlignment="1">
      <alignment horizontal="center" vertical="top"/>
    </xf>
    <xf numFmtId="49" fontId="31" fillId="0" borderId="40" xfId="0" applyNumberFormat="1" applyFont="1" applyBorder="1" applyAlignment="1">
      <alignment horizontal="center" vertical="center"/>
    </xf>
    <xf numFmtId="49" fontId="31" fillId="0" borderId="94" xfId="0" applyNumberFormat="1" applyFont="1" applyBorder="1" applyAlignment="1">
      <alignment horizontal="center" vertical="center"/>
    </xf>
    <xf numFmtId="49" fontId="31" fillId="0" borderId="100" xfId="0" applyNumberFormat="1" applyFont="1" applyBorder="1" applyAlignment="1">
      <alignment horizontal="center" vertical="center"/>
    </xf>
    <xf numFmtId="49" fontId="31" fillId="0" borderId="10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 applyProtection="1">
      <alignment horizontal="left"/>
      <protection/>
    </xf>
    <xf numFmtId="0" fontId="8" fillId="0" borderId="99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49" fontId="30" fillId="0" borderId="153" xfId="0" applyNumberFormat="1" applyFont="1" applyFill="1" applyBorder="1" applyAlignment="1">
      <alignment horizontal="center" vertical="center"/>
    </xf>
    <xf numFmtId="49" fontId="31" fillId="0" borderId="90" xfId="0" applyNumberFormat="1" applyFont="1" applyFill="1" applyBorder="1" applyAlignment="1">
      <alignment horizontal="center" vertical="center"/>
    </xf>
    <xf numFmtId="49" fontId="31" fillId="0" borderId="95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149" xfId="0" applyNumberFormat="1" applyFont="1" applyFill="1" applyBorder="1" applyAlignment="1">
      <alignment horizontal="center" vertical="center"/>
    </xf>
    <xf numFmtId="49" fontId="31" fillId="0" borderId="116" xfId="0" applyNumberFormat="1" applyFont="1" applyFill="1" applyBorder="1" applyAlignment="1">
      <alignment horizontal="center" vertical="center"/>
    </xf>
    <xf numFmtId="0" fontId="8" fillId="0" borderId="161" xfId="0" applyFont="1" applyBorder="1" applyAlignment="1">
      <alignment horizontal="right" wrapText="1"/>
    </xf>
    <xf numFmtId="0" fontId="15" fillId="0" borderId="159" xfId="0" applyFont="1" applyBorder="1" applyAlignment="1">
      <alignment horizontal="right" wrapText="1"/>
    </xf>
    <xf numFmtId="0" fontId="8" fillId="0" borderId="161" xfId="0" applyFont="1" applyBorder="1" applyAlignment="1">
      <alignment horizontal="right" wrapText="1"/>
    </xf>
    <xf numFmtId="0" fontId="8" fillId="0" borderId="159" xfId="0" applyFont="1" applyBorder="1" applyAlignment="1">
      <alignment horizontal="right" wrapText="1"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10" fillId="0" borderId="161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49" fontId="30" fillId="0" borderId="9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49" fontId="30" fillId="0" borderId="95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49" xfId="0" applyBorder="1" applyAlignment="1">
      <alignment vertical="top"/>
    </xf>
    <xf numFmtId="0" fontId="0" fillId="0" borderId="116" xfId="0" applyBorder="1" applyAlignment="1">
      <alignment vertical="top"/>
    </xf>
    <xf numFmtId="49" fontId="30" fillId="0" borderId="99" xfId="0" applyNumberFormat="1" applyFont="1" applyBorder="1" applyAlignment="1">
      <alignment horizontal="center" vertical="top"/>
    </xf>
    <xf numFmtId="49" fontId="30" fillId="0" borderId="131" xfId="0" applyNumberFormat="1" applyFont="1" applyBorder="1" applyAlignment="1">
      <alignment horizontal="center" vertical="top"/>
    </xf>
    <xf numFmtId="49" fontId="30" fillId="0" borderId="113" xfId="0" applyNumberFormat="1" applyFont="1" applyBorder="1" applyAlignment="1">
      <alignment horizontal="center" vertical="top"/>
    </xf>
    <xf numFmtId="49" fontId="30" fillId="0" borderId="49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0" fillId="0" borderId="90" xfId="0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31" fillId="0" borderId="165" xfId="0" applyNumberFormat="1" applyFont="1" applyBorder="1" applyAlignment="1">
      <alignment horizontal="center" vertical="center"/>
    </xf>
    <xf numFmtId="49" fontId="31" fillId="0" borderId="166" xfId="0" applyNumberFormat="1" applyFont="1" applyBorder="1" applyAlignment="1">
      <alignment horizontal="center" vertical="center"/>
    </xf>
    <xf numFmtId="49" fontId="30" fillId="0" borderId="153" xfId="0" applyNumberFormat="1" applyFont="1" applyBorder="1" applyAlignment="1">
      <alignment horizontal="center" vertical="top"/>
    </xf>
    <xf numFmtId="49" fontId="30" fillId="0" borderId="90" xfId="0" applyNumberFormat="1" applyFont="1" applyBorder="1" applyAlignment="1">
      <alignment horizontal="center" vertical="top"/>
    </xf>
    <xf numFmtId="49" fontId="30" fillId="0" borderId="40" xfId="0" applyNumberFormat="1" applyFont="1" applyBorder="1" applyAlignment="1">
      <alignment horizontal="center" vertical="top"/>
    </xf>
    <xf numFmtId="49" fontId="30" fillId="0" borderId="94" xfId="0" applyNumberFormat="1" applyFont="1" applyBorder="1" applyAlignment="1">
      <alignment horizontal="center" vertical="top"/>
    </xf>
    <xf numFmtId="49" fontId="30" fillId="0" borderId="153" xfId="0" applyNumberFormat="1" applyFont="1" applyBorder="1" applyAlignment="1">
      <alignment horizontal="center" vertical="top" wrapText="1"/>
    </xf>
    <xf numFmtId="0" fontId="0" fillId="0" borderId="90" xfId="0" applyBorder="1" applyAlignment="1">
      <alignment vertical="top"/>
    </xf>
    <xf numFmtId="0" fontId="0" fillId="0" borderId="152" xfId="0" applyBorder="1" applyAlignment="1">
      <alignment vertical="top"/>
    </xf>
    <xf numFmtId="0" fontId="0" fillId="0" borderId="150" xfId="0" applyBorder="1" applyAlignment="1">
      <alignment vertical="top"/>
    </xf>
    <xf numFmtId="49" fontId="30" fillId="0" borderId="149" xfId="0" applyNumberFormat="1" applyFont="1" applyBorder="1" applyAlignment="1">
      <alignment horizontal="center" vertical="top"/>
    </xf>
    <xf numFmtId="49" fontId="30" fillId="0" borderId="116" xfId="0" applyNumberFormat="1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9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center" vertical="center" wrapText="1"/>
    </xf>
    <xf numFmtId="0" fontId="0" fillId="0" borderId="90" xfId="0" applyBorder="1" applyAlignment="1">
      <alignment vertical="center"/>
    </xf>
    <xf numFmtId="0" fontId="0" fillId="0" borderId="152" xfId="0" applyBorder="1" applyAlignment="1">
      <alignment vertical="center"/>
    </xf>
    <xf numFmtId="0" fontId="10" fillId="0" borderId="9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50" xfId="0" applyBorder="1" applyAlignment="1">
      <alignment vertical="center"/>
    </xf>
    <xf numFmtId="0" fontId="10" fillId="0" borderId="153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/>
    </xf>
    <xf numFmtId="49" fontId="30" fillId="0" borderId="153" xfId="0" applyNumberFormat="1" applyFont="1" applyFill="1" applyBorder="1" applyAlignment="1">
      <alignment horizontal="center" vertical="center" wrapText="1"/>
    </xf>
    <xf numFmtId="49" fontId="31" fillId="0" borderId="152" xfId="0" applyNumberFormat="1" applyFont="1" applyFill="1" applyBorder="1" applyAlignment="1">
      <alignment horizontal="center" vertical="center" wrapText="1"/>
    </xf>
    <xf numFmtId="49" fontId="31" fillId="0" borderId="95" xfId="0" applyNumberFormat="1" applyFont="1" applyFill="1" applyBorder="1" applyAlignment="1">
      <alignment horizontal="center" vertical="center" wrapText="1"/>
    </xf>
    <xf numFmtId="49" fontId="31" fillId="0" borderId="91" xfId="0" applyNumberFormat="1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31" fillId="0" borderId="153" xfId="0" applyNumberFormat="1" applyFont="1" applyBorder="1" applyAlignment="1">
      <alignment vertical="center"/>
    </xf>
    <xf numFmtId="0" fontId="0" fillId="0" borderId="90" xfId="0" applyBorder="1" applyAlignment="1">
      <alignment/>
    </xf>
    <xf numFmtId="0" fontId="0" fillId="0" borderId="95" xfId="0" applyBorder="1" applyAlignment="1">
      <alignment/>
    </xf>
    <xf numFmtId="0" fontId="0" fillId="0" borderId="0" xfId="0" applyBorder="1" applyAlignment="1">
      <alignment/>
    </xf>
    <xf numFmtId="0" fontId="0" fillId="0" borderId="149" xfId="0" applyBorder="1" applyAlignment="1">
      <alignment/>
    </xf>
    <xf numFmtId="0" fontId="0" fillId="0" borderId="116" xfId="0" applyBorder="1" applyAlignment="1">
      <alignment/>
    </xf>
    <xf numFmtId="0" fontId="30" fillId="0" borderId="153" xfId="0" applyFont="1" applyFill="1" applyBorder="1" applyAlignment="1">
      <alignment horizontal="center" vertical="center" wrapText="1"/>
    </xf>
    <xf numFmtId="0" fontId="30" fillId="0" borderId="90" xfId="0" applyFont="1" applyFill="1" applyBorder="1" applyAlignment="1">
      <alignment horizontal="center" vertical="center"/>
    </xf>
    <xf numFmtId="0" fontId="30" fillId="0" borderId="152" xfId="0" applyFont="1" applyFill="1" applyBorder="1" applyAlignment="1">
      <alignment horizontal="center" vertical="center"/>
    </xf>
    <xf numFmtId="0" fontId="30" fillId="0" borderId="9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49" fontId="31" fillId="0" borderId="99" xfId="0" applyNumberFormat="1" applyFont="1" applyBorder="1" applyAlignment="1">
      <alignment horizontal="center" vertical="center"/>
    </xf>
    <xf numFmtId="49" fontId="31" fillId="0" borderId="167" xfId="0" applyNumberFormat="1" applyFont="1" applyBorder="1" applyAlignment="1">
      <alignment horizontal="center" vertical="center"/>
    </xf>
    <xf numFmtId="49" fontId="31" fillId="0" borderId="131" xfId="0" applyNumberFormat="1" applyFont="1" applyBorder="1" applyAlignment="1">
      <alignment horizontal="center" vertical="center"/>
    </xf>
    <xf numFmtId="0" fontId="10" fillId="0" borderId="153" xfId="0" applyNumberFormat="1" applyFont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0" fillId="0" borderId="9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49" xfId="0" applyNumberFormat="1" applyFont="1" applyBorder="1" applyAlignment="1">
      <alignment horizontal="center" vertical="center"/>
    </xf>
    <xf numFmtId="0" fontId="10" fillId="0" borderId="1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28" fillId="0" borderId="153" xfId="0" applyFont="1" applyBorder="1" applyAlignment="1">
      <alignment horizontal="center" vertical="center"/>
    </xf>
    <xf numFmtId="0" fontId="28" fillId="0" borderId="152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0" fontId="28" fillId="0" borderId="149" xfId="0" applyFont="1" applyBorder="1" applyAlignment="1">
      <alignment horizontal="center" vertical="center"/>
    </xf>
    <xf numFmtId="0" fontId="28" fillId="0" borderId="150" xfId="0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center" vertical="center"/>
    </xf>
    <xf numFmtId="49" fontId="31" fillId="0" borderId="93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30" fillId="0" borderId="153" xfId="0" applyNumberFormat="1" applyFont="1" applyBorder="1" applyAlignment="1">
      <alignment horizontal="center" vertical="center" wrapText="1"/>
    </xf>
    <xf numFmtId="49" fontId="31" fillId="0" borderId="90" xfId="0" applyNumberFormat="1" applyFont="1" applyBorder="1" applyAlignment="1">
      <alignment horizontal="center" vertical="center"/>
    </xf>
    <xf numFmtId="49" fontId="31" fillId="0" borderId="152" xfId="0" applyNumberFormat="1" applyFont="1" applyBorder="1" applyAlignment="1">
      <alignment horizontal="center" vertical="center"/>
    </xf>
    <xf numFmtId="49" fontId="31" fillId="0" borderId="95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91" xfId="0" applyNumberFormat="1" applyFont="1" applyBorder="1" applyAlignment="1">
      <alignment horizontal="center" vertical="center"/>
    </xf>
    <xf numFmtId="49" fontId="31" fillId="0" borderId="149" xfId="0" applyNumberFormat="1" applyFont="1" applyBorder="1" applyAlignment="1">
      <alignment horizontal="center" vertical="center"/>
    </xf>
    <xf numFmtId="49" fontId="31" fillId="0" borderId="116" xfId="0" applyNumberFormat="1" applyFont="1" applyBorder="1" applyAlignment="1">
      <alignment horizontal="center" vertical="center"/>
    </xf>
    <xf numFmtId="49" fontId="31" fillId="0" borderId="15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justify" wrapText="1"/>
    </xf>
    <xf numFmtId="0" fontId="27" fillId="0" borderId="99" xfId="0" applyFont="1" applyBorder="1" applyAlignment="1">
      <alignment horizontal="center"/>
    </xf>
    <xf numFmtId="0" fontId="27" fillId="0" borderId="131" xfId="0" applyFont="1" applyBorder="1" applyAlignment="1">
      <alignment horizontal="center"/>
    </xf>
    <xf numFmtId="0" fontId="27" fillId="0" borderId="167" xfId="0" applyFont="1" applyBorder="1" applyAlignment="1">
      <alignment horizontal="center"/>
    </xf>
    <xf numFmtId="0" fontId="30" fillId="0" borderId="153" xfId="0" applyFont="1" applyFill="1" applyBorder="1" applyAlignment="1">
      <alignment horizontal="center" vertical="center"/>
    </xf>
    <xf numFmtId="49" fontId="10" fillId="0" borderId="161" xfId="0" applyNumberFormat="1" applyFont="1" applyBorder="1" applyAlignment="1">
      <alignment horizontal="center" vertical="justify" wrapText="1"/>
    </xf>
    <xf numFmtId="49" fontId="10" fillId="0" borderId="158" xfId="0" applyNumberFormat="1" applyFont="1" applyBorder="1" applyAlignment="1">
      <alignment horizontal="center" vertical="justify" wrapText="1"/>
    </xf>
    <xf numFmtId="49" fontId="10" fillId="0" borderId="164" xfId="0" applyNumberFormat="1" applyFont="1" applyBorder="1" applyAlignment="1">
      <alignment horizontal="center" vertical="justify" wrapText="1"/>
    </xf>
    <xf numFmtId="49" fontId="30" fillId="0" borderId="152" xfId="0" applyNumberFormat="1" applyFont="1" applyFill="1" applyBorder="1" applyAlignment="1">
      <alignment horizontal="center" vertical="center" wrapText="1"/>
    </xf>
    <xf numFmtId="49" fontId="30" fillId="0" borderId="149" xfId="0" applyNumberFormat="1" applyFont="1" applyFill="1" applyBorder="1" applyAlignment="1">
      <alignment horizontal="center" vertical="center" wrapText="1"/>
    </xf>
    <xf numFmtId="49" fontId="30" fillId="0" borderId="150" xfId="0" applyNumberFormat="1" applyFont="1" applyFill="1" applyBorder="1" applyAlignment="1">
      <alignment horizontal="center" vertical="center" wrapText="1"/>
    </xf>
    <xf numFmtId="49" fontId="30" fillId="0" borderId="153" xfId="0" applyNumberFormat="1" applyFont="1" applyFill="1" applyBorder="1" applyAlignment="1">
      <alignment horizontal="center" vertical="top" wrapText="1"/>
    </xf>
    <xf numFmtId="49" fontId="30" fillId="0" borderId="152" xfId="0" applyNumberFormat="1" applyFont="1" applyFill="1" applyBorder="1" applyAlignment="1">
      <alignment horizontal="center" vertical="top" wrapText="1"/>
    </xf>
    <xf numFmtId="49" fontId="30" fillId="0" borderId="149" xfId="0" applyNumberFormat="1" applyFont="1" applyFill="1" applyBorder="1" applyAlignment="1">
      <alignment horizontal="center" vertical="top" wrapText="1"/>
    </xf>
    <xf numFmtId="49" fontId="30" fillId="0" borderId="150" xfId="0" applyNumberFormat="1" applyFont="1" applyFill="1" applyBorder="1" applyAlignment="1">
      <alignment horizontal="center" vertical="top" wrapText="1"/>
    </xf>
    <xf numFmtId="0" fontId="27" fillId="0" borderId="149" xfId="0" applyFont="1" applyBorder="1" applyAlignment="1">
      <alignment horizontal="center" vertical="center"/>
    </xf>
    <xf numFmtId="0" fontId="27" fillId="0" borderId="150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49" fontId="10" fillId="0" borderId="100" xfId="0" applyNumberFormat="1" applyFont="1" applyBorder="1" applyAlignment="1">
      <alignment horizontal="center" vertical="justify" wrapText="1"/>
    </xf>
    <xf numFmtId="49" fontId="10" fillId="0" borderId="23" xfId="0" applyNumberFormat="1" applyFont="1" applyBorder="1" applyAlignment="1">
      <alignment horizontal="center" vertical="justify" wrapText="1"/>
    </xf>
    <xf numFmtId="49" fontId="10" fillId="0" borderId="103" xfId="0" applyNumberFormat="1" applyFont="1" applyBorder="1" applyAlignment="1">
      <alignment horizontal="center" vertical="justify" wrapText="1"/>
    </xf>
    <xf numFmtId="49" fontId="10" fillId="0" borderId="125" xfId="0" applyNumberFormat="1" applyFont="1" applyBorder="1" applyAlignment="1">
      <alignment horizontal="center" vertical="justify" wrapText="1"/>
    </xf>
    <xf numFmtId="49" fontId="10" fillId="0" borderId="26" xfId="0" applyNumberFormat="1" applyFont="1" applyBorder="1" applyAlignment="1">
      <alignment horizontal="center" vertical="justify" wrapText="1"/>
    </xf>
    <xf numFmtId="49" fontId="10" fillId="0" borderId="86" xfId="0" applyNumberFormat="1" applyFont="1" applyBorder="1" applyAlignment="1">
      <alignment horizontal="center" vertical="justify" wrapText="1"/>
    </xf>
    <xf numFmtId="49" fontId="11" fillId="0" borderId="125" xfId="0" applyNumberFormat="1" applyFont="1" applyBorder="1" applyAlignment="1">
      <alignment horizontal="center" vertical="justify" wrapText="1"/>
    </xf>
    <xf numFmtId="49" fontId="11" fillId="0" borderId="26" xfId="0" applyNumberFormat="1" applyFont="1" applyBorder="1" applyAlignment="1">
      <alignment horizontal="center" vertical="justify" wrapText="1"/>
    </xf>
    <xf numFmtId="49" fontId="11" fillId="0" borderId="86" xfId="0" applyNumberFormat="1" applyFont="1" applyBorder="1" applyAlignment="1">
      <alignment horizontal="center" vertical="justify" wrapText="1"/>
    </xf>
    <xf numFmtId="49" fontId="10" fillId="0" borderId="99" xfId="0" applyNumberFormat="1" applyFont="1" applyBorder="1" applyAlignment="1">
      <alignment horizontal="center" vertical="justify" wrapText="1"/>
    </xf>
    <xf numFmtId="49" fontId="10" fillId="0" borderId="131" xfId="0" applyNumberFormat="1" applyFont="1" applyBorder="1" applyAlignment="1">
      <alignment horizontal="center" vertical="justify" wrapText="1"/>
    </xf>
    <xf numFmtId="49" fontId="10" fillId="0" borderId="167" xfId="0" applyNumberFormat="1" applyFont="1" applyBorder="1" applyAlignment="1">
      <alignment horizontal="center" vertical="justify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105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8" fillId="0" borderId="42" xfId="0" applyFont="1" applyBorder="1" applyAlignment="1">
      <alignment horizontal="left" indent="1"/>
    </xf>
    <xf numFmtId="0" fontId="8" fillId="0" borderId="10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04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8" fillId="0" borderId="98" xfId="0" applyFont="1" applyBorder="1" applyAlignment="1">
      <alignment horizontal="left" indent="1"/>
    </xf>
    <xf numFmtId="0" fontId="8" fillId="0" borderId="116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indent="1"/>
    </xf>
    <xf numFmtId="0" fontId="8" fillId="0" borderId="123" xfId="0" applyFont="1" applyBorder="1" applyAlignment="1">
      <alignment horizontal="left" indent="1"/>
    </xf>
    <xf numFmtId="0" fontId="8" fillId="0" borderId="124" xfId="0" applyFont="1" applyBorder="1" applyAlignment="1">
      <alignment horizontal="left" indent="1"/>
    </xf>
    <xf numFmtId="0" fontId="8" fillId="0" borderId="19" xfId="0" applyNumberFormat="1" applyFont="1" applyBorder="1" applyAlignment="1">
      <alignment horizontal="center" vertical="center"/>
    </xf>
    <xf numFmtId="0" fontId="8" fillId="0" borderId="123" xfId="0" applyNumberFormat="1" applyFont="1" applyBorder="1" applyAlignment="1">
      <alignment horizontal="center" vertical="center"/>
    </xf>
    <xf numFmtId="0" fontId="8" fillId="0" borderId="1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68" xfId="0" applyFont="1" applyBorder="1" applyAlignment="1">
      <alignment horizontal="right" vertical="center" wrapText="1"/>
    </xf>
    <xf numFmtId="0" fontId="7" fillId="0" borderId="67" xfId="0" applyFont="1" applyBorder="1" applyAlignment="1">
      <alignment horizontal="right" vertical="center" wrapText="1"/>
    </xf>
    <xf numFmtId="0" fontId="26" fillId="0" borderId="169" xfId="0" applyFont="1" applyBorder="1" applyAlignment="1">
      <alignment vertical="center" wrapText="1"/>
    </xf>
    <xf numFmtId="0" fontId="8" fillId="0" borderId="143" xfId="0" applyNumberFormat="1" applyFont="1" applyBorder="1" applyAlignment="1">
      <alignment horizontal="center" vertical="center"/>
    </xf>
    <xf numFmtId="0" fontId="8" fillId="0" borderId="75" xfId="0" applyNumberFormat="1" applyFont="1" applyBorder="1" applyAlignment="1">
      <alignment horizontal="center" vertical="center"/>
    </xf>
    <xf numFmtId="0" fontId="8" fillId="0" borderId="10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39" xfId="0" applyNumberFormat="1" applyFont="1" applyBorder="1" applyAlignment="1">
      <alignment horizontal="center" vertical="center"/>
    </xf>
    <xf numFmtId="0" fontId="8" fillId="0" borderId="140" xfId="0" applyNumberFormat="1" applyFont="1" applyBorder="1" applyAlignment="1">
      <alignment horizontal="center" vertical="center"/>
    </xf>
    <xf numFmtId="0" fontId="8" fillId="0" borderId="127" xfId="0" applyFont="1" applyBorder="1" applyAlignment="1">
      <alignment horizontal="left" indent="1"/>
    </xf>
    <xf numFmtId="0" fontId="8" fillId="0" borderId="134" xfId="0" applyFont="1" applyBorder="1" applyAlignment="1">
      <alignment horizontal="left" indent="1"/>
    </xf>
    <xf numFmtId="0" fontId="8" fillId="0" borderId="128" xfId="0" applyFont="1" applyBorder="1" applyAlignment="1">
      <alignment horizontal="left" indent="1"/>
    </xf>
    <xf numFmtId="0" fontId="8" fillId="0" borderId="127" xfId="0" applyNumberFormat="1" applyFont="1" applyBorder="1" applyAlignment="1">
      <alignment horizontal="center" vertical="center"/>
    </xf>
    <xf numFmtId="0" fontId="8" fillId="0" borderId="134" xfId="0" applyNumberFormat="1" applyFont="1" applyBorder="1" applyAlignment="1">
      <alignment horizontal="center" vertical="center"/>
    </xf>
    <xf numFmtId="0" fontId="8" fillId="0" borderId="128" xfId="0" applyNumberFormat="1" applyFont="1" applyBorder="1" applyAlignment="1">
      <alignment horizontal="center" vertical="center"/>
    </xf>
    <xf numFmtId="49" fontId="8" fillId="0" borderId="100" xfId="0" applyNumberFormat="1" applyFont="1" applyBorder="1" applyAlignment="1">
      <alignment horizontal="right" vertical="center" wrapText="1"/>
    </xf>
    <xf numFmtId="0" fontId="23" fillId="0" borderId="42" xfId="0" applyFont="1" applyBorder="1" applyAlignment="1">
      <alignment horizontal="right" vertical="center" wrapText="1"/>
    </xf>
    <xf numFmtId="49" fontId="8" fillId="0" borderId="161" xfId="0" applyNumberFormat="1" applyFont="1" applyBorder="1" applyAlignment="1">
      <alignment horizontal="right" vertical="center" wrapText="1"/>
    </xf>
    <xf numFmtId="49" fontId="8" fillId="0" borderId="159" xfId="0" applyNumberFormat="1" applyFont="1" applyBorder="1" applyAlignment="1">
      <alignment horizontal="right" vertical="center" wrapText="1"/>
    </xf>
    <xf numFmtId="49" fontId="8" fillId="0" borderId="100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0" fontId="8" fillId="0" borderId="16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63" xfId="0" applyFont="1" applyBorder="1" applyAlignment="1">
      <alignment horizontal="center"/>
    </xf>
    <xf numFmtId="0" fontId="8" fillId="0" borderId="148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textRotation="90" wrapText="1"/>
    </xf>
    <xf numFmtId="0" fontId="10" fillId="0" borderId="129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1" fillId="0" borderId="162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86" xfId="0" applyFont="1" applyBorder="1" applyAlignment="1">
      <alignment horizontal="center" vertical="top"/>
    </xf>
    <xf numFmtId="0" fontId="11" fillId="0" borderId="162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86" xfId="0" applyFont="1" applyBorder="1" applyAlignment="1">
      <alignment horizontal="center" vertical="top" wrapText="1"/>
    </xf>
    <xf numFmtId="0" fontId="11" fillId="0" borderId="163" xfId="0" applyFont="1" applyBorder="1" applyAlignment="1">
      <alignment horizontal="center" vertical="top" wrapText="1"/>
    </xf>
    <xf numFmtId="0" fontId="10" fillId="0" borderId="117" xfId="0" applyFont="1" applyBorder="1" applyAlignment="1">
      <alignment horizontal="center" vertical="center" textRotation="90" wrapText="1"/>
    </xf>
    <xf numFmtId="0" fontId="10" fillId="0" borderId="130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top" wrapText="1"/>
    </xf>
    <xf numFmtId="49" fontId="11" fillId="0" borderId="46" xfId="0" applyNumberFormat="1" applyFont="1" applyBorder="1" applyAlignment="1">
      <alignment horizontal="center" vertical="center" textRotation="90"/>
    </xf>
    <xf numFmtId="0" fontId="10" fillId="0" borderId="58" xfId="0" applyFont="1" applyBorder="1" applyAlignment="1">
      <alignment/>
    </xf>
    <xf numFmtId="49" fontId="11" fillId="0" borderId="46" xfId="0" applyNumberFormat="1" applyFont="1" applyBorder="1" applyAlignment="1">
      <alignment horizontal="center" vertical="center" textRotation="90" wrapText="1"/>
    </xf>
    <xf numFmtId="49" fontId="11" fillId="0" borderId="43" xfId="0" applyNumberFormat="1" applyFont="1" applyBorder="1" applyAlignment="1">
      <alignment horizontal="center" vertical="center" textRotation="90" wrapText="1"/>
    </xf>
    <xf numFmtId="0" fontId="10" fillId="0" borderId="60" xfId="0" applyFont="1" applyBorder="1" applyAlignment="1">
      <alignment/>
    </xf>
    <xf numFmtId="49" fontId="11" fillId="0" borderId="47" xfId="0" applyNumberFormat="1" applyFont="1" applyBorder="1" applyAlignment="1">
      <alignment horizontal="center" vertical="center" textRotation="90" wrapText="1"/>
    </xf>
    <xf numFmtId="0" fontId="10" fillId="0" borderId="59" xfId="0" applyFont="1" applyBorder="1" applyAlignment="1">
      <alignment/>
    </xf>
    <xf numFmtId="0" fontId="11" fillId="0" borderId="170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8" fillId="0" borderId="171" xfId="0" applyFont="1" applyBorder="1" applyAlignment="1">
      <alignment horizontal="center" vertical="center" textRotation="90"/>
    </xf>
    <xf numFmtId="0" fontId="8" fillId="0" borderId="172" xfId="0" applyFont="1" applyBorder="1" applyAlignment="1">
      <alignment horizontal="center" vertical="center" textRotation="90"/>
    </xf>
    <xf numFmtId="0" fontId="7" fillId="0" borderId="17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8" fillId="0" borderId="143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/>
    </xf>
    <xf numFmtId="0" fontId="9" fillId="0" borderId="10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8" fillId="0" borderId="74" xfId="0" applyNumberFormat="1" applyFont="1" applyBorder="1" applyAlignment="1">
      <alignment horizontal="center" vertical="center"/>
    </xf>
    <xf numFmtId="0" fontId="8" fillId="0" borderId="14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10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/>
    </xf>
    <xf numFmtId="0" fontId="11" fillId="0" borderId="145" xfId="0" applyNumberFormat="1" applyFont="1" applyBorder="1" applyAlignment="1">
      <alignment horizontal="center" textRotation="90" wrapText="1"/>
    </xf>
    <xf numFmtId="0" fontId="11" fillId="0" borderId="56" xfId="0" applyNumberFormat="1" applyFont="1" applyBorder="1" applyAlignment="1">
      <alignment horizontal="center" textRotation="90" wrapText="1"/>
    </xf>
    <xf numFmtId="0" fontId="11" fillId="0" borderId="175" xfId="0" applyNumberFormat="1" applyFont="1" applyBorder="1" applyAlignment="1">
      <alignment horizontal="center" textRotation="90" wrapText="1"/>
    </xf>
    <xf numFmtId="0" fontId="10" fillId="0" borderId="45" xfId="0" applyNumberFormat="1" applyFont="1" applyBorder="1" applyAlignment="1">
      <alignment horizontal="center" vertical="center" textRotation="90" wrapText="1"/>
    </xf>
    <xf numFmtId="0" fontId="10" fillId="0" borderId="57" xfId="0" applyNumberFormat="1" applyFont="1" applyBorder="1" applyAlignment="1">
      <alignment horizontal="center" vertical="center" textRotation="90" wrapText="1"/>
    </xf>
    <xf numFmtId="0" fontId="10" fillId="0" borderId="46" xfId="0" applyNumberFormat="1" applyFont="1" applyBorder="1" applyAlignment="1">
      <alignment horizontal="center" vertical="center" textRotation="90" wrapText="1"/>
    </xf>
    <xf numFmtId="0" fontId="10" fillId="0" borderId="58" xfId="0" applyNumberFormat="1" applyFont="1" applyBorder="1" applyAlignment="1">
      <alignment horizontal="center" vertical="center" textRotation="90" wrapText="1"/>
    </xf>
    <xf numFmtId="0" fontId="11" fillId="0" borderId="32" xfId="0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center" vertical="top"/>
    </xf>
    <xf numFmtId="0" fontId="10" fillId="0" borderId="31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8" fillId="0" borderId="138" xfId="0" applyNumberFormat="1" applyFont="1" applyBorder="1" applyAlignment="1">
      <alignment horizontal="center" vertical="center" textRotation="90" wrapText="1"/>
    </xf>
    <xf numFmtId="0" fontId="8" fillId="0" borderId="109" xfId="0" applyNumberFormat="1" applyFont="1" applyBorder="1" applyAlignment="1">
      <alignment horizontal="center" vertical="center" textRotation="90"/>
    </xf>
    <xf numFmtId="0" fontId="8" fillId="0" borderId="44" xfId="0" applyNumberFormat="1" applyFont="1" applyBorder="1" applyAlignment="1">
      <alignment horizontal="center" vertical="center" textRotation="90" wrapText="1"/>
    </xf>
    <xf numFmtId="0" fontId="8" fillId="0" borderId="56" xfId="0" applyNumberFormat="1" applyFont="1" applyBorder="1" applyAlignment="1">
      <alignment horizontal="center" vertical="center" textRotation="90" wrapText="1"/>
    </xf>
    <xf numFmtId="0" fontId="8" fillId="0" borderId="43" xfId="0" applyNumberFormat="1" applyFont="1" applyBorder="1" applyAlignment="1">
      <alignment horizontal="center" vertical="center" textRotation="90"/>
    </xf>
    <xf numFmtId="0" fontId="9" fillId="0" borderId="6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163" xfId="0" applyFont="1" applyBorder="1" applyAlignment="1">
      <alignment horizontal="center" vertical="center"/>
    </xf>
    <xf numFmtId="0" fontId="10" fillId="0" borderId="16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86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/>
    </xf>
    <xf numFmtId="0" fontId="4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10" fillId="0" borderId="125" xfId="0" applyNumberFormat="1" applyFont="1" applyBorder="1" applyAlignment="1">
      <alignment horizontal="center" vertical="center" wrapText="1"/>
    </xf>
    <xf numFmtId="49" fontId="10" fillId="0" borderId="163" xfId="0" applyNumberFormat="1" applyFont="1" applyBorder="1" applyAlignment="1">
      <alignment horizontal="center" vertical="center" wrapText="1"/>
    </xf>
    <xf numFmtId="0" fontId="27" fillId="0" borderId="162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86" xfId="0" applyFont="1" applyBorder="1" applyAlignment="1">
      <alignment horizontal="left" vertical="center"/>
    </xf>
    <xf numFmtId="0" fontId="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0" fontId="10" fillId="0" borderId="125" xfId="0" applyFont="1" applyBorder="1" applyAlignment="1">
      <alignment horizontal="center" vertical="justify" wrapText="1"/>
    </xf>
    <xf numFmtId="0" fontId="10" fillId="0" borderId="86" xfId="0" applyFont="1" applyBorder="1" applyAlignment="1">
      <alignment horizontal="center" vertical="justify" wrapText="1"/>
    </xf>
    <xf numFmtId="49" fontId="10" fillId="0" borderId="26" xfId="0" applyNumberFormat="1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7" fillId="0" borderId="90" xfId="0" applyFont="1" applyBorder="1" applyAlignment="1">
      <alignment vertical="top"/>
    </xf>
    <xf numFmtId="0" fontId="27" fillId="0" borderId="152" xfId="0" applyFont="1" applyBorder="1" applyAlignment="1">
      <alignment vertical="top"/>
    </xf>
    <xf numFmtId="0" fontId="27" fillId="0" borderId="149" xfId="0" applyFont="1" applyBorder="1" applyAlignment="1">
      <alignment vertical="top"/>
    </xf>
    <xf numFmtId="0" fontId="27" fillId="0" borderId="116" xfId="0" applyFont="1" applyBorder="1" applyAlignment="1">
      <alignment vertical="top"/>
    </xf>
    <xf numFmtId="0" fontId="27" fillId="0" borderId="150" xfId="0" applyFont="1" applyBorder="1" applyAlignment="1">
      <alignment vertical="top"/>
    </xf>
    <xf numFmtId="0" fontId="13" fillId="0" borderId="5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10" fillId="0" borderId="1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27" fillId="0" borderId="90" xfId="0" applyFont="1" applyBorder="1" applyAlignment="1">
      <alignment/>
    </xf>
    <xf numFmtId="0" fontId="27" fillId="0" borderId="9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49" xfId="0" applyFont="1" applyBorder="1" applyAlignment="1">
      <alignment/>
    </xf>
    <xf numFmtId="0" fontId="27" fillId="0" borderId="116" xfId="0" applyFont="1" applyBorder="1" applyAlignment="1">
      <alignment/>
    </xf>
    <xf numFmtId="0" fontId="27" fillId="0" borderId="9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justify" wrapText="1"/>
    </xf>
    <xf numFmtId="0" fontId="27" fillId="0" borderId="90" xfId="0" applyFont="1" applyBorder="1" applyAlignment="1">
      <alignment vertical="center"/>
    </xf>
    <xf numFmtId="0" fontId="27" fillId="0" borderId="15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91" xfId="0" applyFont="1" applyBorder="1" applyAlignment="1">
      <alignment vertical="center"/>
    </xf>
    <xf numFmtId="0" fontId="27" fillId="0" borderId="116" xfId="0" applyFont="1" applyBorder="1" applyAlignment="1">
      <alignment vertical="center"/>
    </xf>
    <xf numFmtId="0" fontId="27" fillId="0" borderId="150" xfId="0" applyFont="1" applyBorder="1" applyAlignment="1">
      <alignment vertical="center"/>
    </xf>
    <xf numFmtId="0" fontId="13" fillId="0" borderId="161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103" xfId="0" applyFont="1" applyBorder="1" applyAlignment="1">
      <alignment/>
    </xf>
    <xf numFmtId="0" fontId="13" fillId="0" borderId="10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86" xfId="0" applyNumberFormat="1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top"/>
    </xf>
    <xf numFmtId="0" fontId="27" fillId="0" borderId="131" xfId="0" applyFont="1" applyBorder="1" applyAlignment="1">
      <alignment horizontal="center" vertical="top"/>
    </xf>
    <xf numFmtId="0" fontId="27" fillId="0" borderId="167" xfId="0" applyFont="1" applyBorder="1" applyAlignment="1">
      <alignment horizontal="center" vertical="top"/>
    </xf>
    <xf numFmtId="0" fontId="45" fillId="0" borderId="99" xfId="0" applyFont="1" applyBorder="1" applyAlignment="1">
      <alignment horizontal="center" vertical="top"/>
    </xf>
    <xf numFmtId="0" fontId="45" fillId="0" borderId="131" xfId="0" applyFont="1" applyBorder="1" applyAlignment="1">
      <alignment horizontal="center" vertical="top"/>
    </xf>
    <xf numFmtId="0" fontId="45" fillId="0" borderId="167" xfId="0" applyFont="1" applyBorder="1" applyAlignment="1">
      <alignment horizontal="center" vertical="top"/>
    </xf>
    <xf numFmtId="49" fontId="10" fillId="0" borderId="99" xfId="0" applyNumberFormat="1" applyFont="1" applyBorder="1" applyAlignment="1">
      <alignment horizontal="center" vertical="center" wrapText="1"/>
    </xf>
    <xf numFmtId="0" fontId="11" fillId="0" borderId="105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104" xfId="0" applyFont="1" applyBorder="1" applyAlignment="1">
      <alignment horizontal="left" indent="1"/>
    </xf>
    <xf numFmtId="0" fontId="11" fillId="0" borderId="13" xfId="0" applyFont="1" applyBorder="1" applyAlignment="1">
      <alignment horizontal="left" indent="1"/>
    </xf>
    <xf numFmtId="0" fontId="11" fillId="0" borderId="98" xfId="0" applyFont="1" applyBorder="1" applyAlignment="1">
      <alignment horizontal="left" indent="1"/>
    </xf>
    <xf numFmtId="0" fontId="11" fillId="0" borderId="0" xfId="0" applyFont="1" applyBorder="1" applyAlignment="1">
      <alignment horizontal="left" vertical="top" wrapText="1"/>
    </xf>
    <xf numFmtId="0" fontId="11" fillId="0" borderId="105" xfId="0" applyFont="1" applyBorder="1" applyAlignment="1">
      <alignment horizontal="left" indent="1"/>
    </xf>
    <xf numFmtId="0" fontId="11" fillId="0" borderId="23" xfId="0" applyFont="1" applyBorder="1" applyAlignment="1">
      <alignment horizontal="left" indent="1"/>
    </xf>
    <xf numFmtId="0" fontId="11" fillId="0" borderId="42" xfId="0" applyFont="1" applyBorder="1" applyAlignment="1">
      <alignment horizontal="left" indent="1"/>
    </xf>
    <xf numFmtId="0" fontId="11" fillId="0" borderId="19" xfId="0" applyFont="1" applyBorder="1" applyAlignment="1">
      <alignment horizontal="left" indent="1"/>
    </xf>
    <xf numFmtId="0" fontId="11" fillId="0" borderId="123" xfId="0" applyFont="1" applyBorder="1" applyAlignment="1">
      <alignment horizontal="left" indent="1"/>
    </xf>
    <xf numFmtId="0" fontId="11" fillId="0" borderId="124" xfId="0" applyFont="1" applyBorder="1" applyAlignment="1">
      <alignment horizontal="left" indent="1"/>
    </xf>
    <xf numFmtId="0" fontId="11" fillId="0" borderId="19" xfId="0" applyNumberFormat="1" applyFont="1" applyBorder="1" applyAlignment="1">
      <alignment horizontal="center" vertical="center"/>
    </xf>
    <xf numFmtId="0" fontId="11" fillId="0" borderId="123" xfId="0" applyNumberFormat="1" applyFont="1" applyBorder="1" applyAlignment="1">
      <alignment horizontal="center" vertical="center"/>
    </xf>
    <xf numFmtId="0" fontId="11" fillId="0" borderId="1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7" xfId="0" applyNumberFormat="1" applyFont="1" applyBorder="1" applyAlignment="1">
      <alignment horizontal="center" vertical="center"/>
    </xf>
    <xf numFmtId="0" fontId="11" fillId="0" borderId="134" xfId="0" applyNumberFormat="1" applyFont="1" applyBorder="1" applyAlignment="1">
      <alignment horizontal="center" vertical="center"/>
    </xf>
    <xf numFmtId="0" fontId="11" fillId="0" borderId="128" xfId="0" applyNumberFormat="1" applyFont="1" applyBorder="1" applyAlignment="1">
      <alignment horizontal="center" vertical="center"/>
    </xf>
    <xf numFmtId="49" fontId="11" fillId="0" borderId="100" xfId="0" applyNumberFormat="1" applyFont="1" applyBorder="1" applyAlignment="1">
      <alignment horizontal="right" vertical="center" wrapText="1"/>
    </xf>
    <xf numFmtId="0" fontId="44" fillId="0" borderId="42" xfId="0" applyFont="1" applyBorder="1" applyAlignment="1">
      <alignment horizontal="right" vertical="center" wrapText="1"/>
    </xf>
    <xf numFmtId="0" fontId="11" fillId="0" borderId="168" xfId="0" applyFont="1" applyBorder="1" applyAlignment="1">
      <alignment horizontal="right" vertical="center" wrapText="1"/>
    </xf>
    <xf numFmtId="0" fontId="11" fillId="0" borderId="67" xfId="0" applyFont="1" applyBorder="1" applyAlignment="1">
      <alignment horizontal="right" vertical="center" wrapText="1"/>
    </xf>
    <xf numFmtId="0" fontId="27" fillId="0" borderId="169" xfId="0" applyFont="1" applyBorder="1" applyAlignment="1">
      <alignment vertical="center" wrapText="1"/>
    </xf>
    <xf numFmtId="0" fontId="11" fillId="0" borderId="143" xfId="0" applyNumberFormat="1" applyFont="1" applyBorder="1" applyAlignment="1">
      <alignment horizontal="center" vertical="center"/>
    </xf>
    <xf numFmtId="0" fontId="11" fillId="0" borderId="75" xfId="0" applyNumberFormat="1" applyFont="1" applyBorder="1" applyAlignment="1">
      <alignment horizontal="center" vertical="center"/>
    </xf>
    <xf numFmtId="0" fontId="11" fillId="0" borderId="10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39" xfId="0" applyNumberFormat="1" applyFont="1" applyBorder="1" applyAlignment="1">
      <alignment horizontal="center" vertical="center"/>
    </xf>
    <xf numFmtId="0" fontId="11" fillId="0" borderId="140" xfId="0" applyNumberFormat="1" applyFont="1" applyBorder="1" applyAlignment="1">
      <alignment horizontal="center" vertical="center"/>
    </xf>
    <xf numFmtId="0" fontId="11" fillId="0" borderId="127" xfId="0" applyFont="1" applyBorder="1" applyAlignment="1">
      <alignment horizontal="left" indent="1"/>
    </xf>
    <xf numFmtId="0" fontId="11" fillId="0" borderId="134" xfId="0" applyFont="1" applyBorder="1" applyAlignment="1">
      <alignment horizontal="left" indent="1"/>
    </xf>
    <xf numFmtId="0" fontId="11" fillId="0" borderId="128" xfId="0" applyFont="1" applyBorder="1" applyAlignment="1">
      <alignment horizontal="left" indent="1"/>
    </xf>
    <xf numFmtId="0" fontId="11" fillId="0" borderId="161" xfId="0" applyFont="1" applyBorder="1" applyAlignment="1">
      <alignment horizontal="right" wrapText="1"/>
    </xf>
    <xf numFmtId="0" fontId="27" fillId="0" borderId="159" xfId="0" applyFont="1" applyBorder="1" applyAlignment="1">
      <alignment horizontal="right" wrapText="1"/>
    </xf>
    <xf numFmtId="0" fontId="11" fillId="0" borderId="16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63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49" fontId="11" fillId="0" borderId="161" xfId="0" applyNumberFormat="1" applyFont="1" applyBorder="1" applyAlignment="1">
      <alignment horizontal="right" vertical="center" wrapText="1"/>
    </xf>
    <xf numFmtId="0" fontId="27" fillId="0" borderId="159" xfId="0" applyFont="1" applyBorder="1" applyAlignment="1">
      <alignment horizontal="right" vertical="center" wrapText="1"/>
    </xf>
    <xf numFmtId="49" fontId="11" fillId="0" borderId="1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98" xfId="0" applyNumberFormat="1" applyFont="1" applyBorder="1" applyAlignment="1">
      <alignment horizontal="center" vertical="center" wrapText="1"/>
    </xf>
    <xf numFmtId="0" fontId="11" fillId="0" borderId="161" xfId="0" applyFont="1" applyBorder="1" applyAlignment="1">
      <alignment horizontal="right" vertical="center" wrapText="1"/>
    </xf>
    <xf numFmtId="0" fontId="11" fillId="0" borderId="159" xfId="0" applyFont="1" applyBorder="1" applyAlignment="1">
      <alignment horizontal="right" vertical="center" wrapText="1"/>
    </xf>
    <xf numFmtId="0" fontId="11" fillId="0" borderId="161" xfId="0" applyFont="1" applyBorder="1" applyAlignment="1">
      <alignment horizontal="right" wrapText="1"/>
    </xf>
    <xf numFmtId="0" fontId="11" fillId="0" borderId="159" xfId="0" applyFont="1" applyBorder="1" applyAlignment="1">
      <alignment horizontal="right" wrapText="1"/>
    </xf>
    <xf numFmtId="49" fontId="11" fillId="0" borderId="159" xfId="0" applyNumberFormat="1" applyFont="1" applyBorder="1" applyAlignment="1">
      <alignment horizontal="right" vertical="center" wrapText="1"/>
    </xf>
    <xf numFmtId="49" fontId="7" fillId="0" borderId="23" xfId="0" applyNumberFormat="1" applyFont="1" applyBorder="1" applyAlignment="1" applyProtection="1">
      <alignment horizontal="left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1647825</xdr:colOff>
      <xdr:row>0</xdr:row>
      <xdr:rowOff>114300</xdr:rowOff>
    </xdr:from>
    <xdr:to>
      <xdr:col>2</xdr:col>
      <xdr:colOff>2181225</xdr:colOff>
      <xdr:row>1</xdr:row>
      <xdr:rowOff>809625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4300"/>
          <a:ext cx="533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1571625</xdr:colOff>
      <xdr:row>0</xdr:row>
      <xdr:rowOff>152400</xdr:rowOff>
    </xdr:from>
    <xdr:to>
      <xdr:col>2</xdr:col>
      <xdr:colOff>2133600</xdr:colOff>
      <xdr:row>1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52400"/>
          <a:ext cx="561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57150</xdr:rowOff>
    </xdr:from>
    <xdr:to>
      <xdr:col>4</xdr:col>
      <xdr:colOff>276225</xdr:colOff>
      <xdr:row>1</xdr:row>
      <xdr:rowOff>514350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57150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7"/>
  <sheetViews>
    <sheetView view="pageBreakPreview" zoomScale="75" zoomScaleNormal="71" zoomScaleSheetLayoutView="75" zoomScalePageLayoutView="25" workbookViewId="0" topLeftCell="A43">
      <selection activeCell="BD7" sqref="BD7:BJ7"/>
    </sheetView>
  </sheetViews>
  <sheetFormatPr defaultColWidth="10.125" defaultRowHeight="12.75"/>
  <cols>
    <col min="1" max="12" width="4.375" style="2" customWidth="1"/>
    <col min="13" max="14" width="4.375" style="53" customWidth="1"/>
    <col min="15" max="16" width="4.375" style="48" customWidth="1"/>
    <col min="17" max="27" width="4.375" style="9" customWidth="1"/>
    <col min="28" max="31" width="4.375" style="7" customWidth="1"/>
    <col min="32" max="53" width="4.375" style="2" customWidth="1"/>
    <col min="54" max="54" width="3.25390625" style="2" customWidth="1"/>
    <col min="55" max="55" width="3.375" style="2" customWidth="1"/>
    <col min="56" max="56" width="5.375" style="2" customWidth="1"/>
    <col min="57" max="57" width="4.375" style="2" customWidth="1"/>
    <col min="58" max="58" width="5.00390625" style="2" customWidth="1"/>
    <col min="59" max="59" width="6.125" style="2" customWidth="1"/>
    <col min="60" max="60" width="6.00390625" style="2" customWidth="1"/>
    <col min="61" max="62" width="5.00390625" style="2" customWidth="1"/>
    <col min="63" max="16384" width="10.125" style="2" customWidth="1"/>
  </cols>
  <sheetData>
    <row r="1" spans="1:66" s="1" customFormat="1" ht="31.5" customHeight="1">
      <c r="A1" s="1248" t="s">
        <v>107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8"/>
      <c r="W1" s="1248"/>
      <c r="X1" s="1248"/>
      <c r="Y1" s="1248"/>
      <c r="Z1" s="1248"/>
      <c r="AA1" s="1248"/>
      <c r="AB1" s="1248"/>
      <c r="AC1" s="1248"/>
      <c r="AD1" s="1248"/>
      <c r="AE1" s="1248"/>
      <c r="AF1" s="1248"/>
      <c r="AG1" s="1248"/>
      <c r="AH1" s="1248"/>
      <c r="AI1" s="1248"/>
      <c r="AJ1" s="1248"/>
      <c r="AK1" s="1248"/>
      <c r="AL1" s="1248"/>
      <c r="AM1" s="1248"/>
      <c r="AN1" s="1248"/>
      <c r="AO1" s="1248"/>
      <c r="AP1" s="1248"/>
      <c r="AQ1" s="1248"/>
      <c r="AR1" s="1248"/>
      <c r="AS1" s="1248"/>
      <c r="AT1" s="1248"/>
      <c r="AU1" s="1248"/>
      <c r="AV1" s="1248"/>
      <c r="AW1" s="1248"/>
      <c r="AX1" s="1248"/>
      <c r="AY1" s="1248"/>
      <c r="AZ1" s="1248"/>
      <c r="BA1" s="1248"/>
      <c r="BB1" s="1248"/>
      <c r="BC1" s="1248"/>
      <c r="BD1" s="1248"/>
      <c r="BE1" s="1248"/>
      <c r="BF1" s="1248"/>
      <c r="BG1" s="1248"/>
      <c r="BH1" s="1248"/>
      <c r="BI1" s="1248"/>
      <c r="BJ1" s="1248"/>
      <c r="BK1" s="54"/>
      <c r="BL1" s="54"/>
      <c r="BM1" s="54"/>
      <c r="BN1" s="54"/>
    </row>
    <row r="2" spans="1:62" ht="43.5" customHeight="1">
      <c r="A2" s="1249" t="s">
        <v>55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1249"/>
      <c r="V2" s="1249"/>
      <c r="W2" s="1249"/>
      <c r="X2" s="1249"/>
      <c r="Y2" s="1249"/>
      <c r="Z2" s="1249"/>
      <c r="AA2" s="1249"/>
      <c r="AB2" s="1249"/>
      <c r="AC2" s="1249"/>
      <c r="AD2" s="1249"/>
      <c r="AE2" s="1249"/>
      <c r="AF2" s="1249"/>
      <c r="AG2" s="1249"/>
      <c r="AH2" s="1249"/>
      <c r="AI2" s="1249"/>
      <c r="AJ2" s="1249"/>
      <c r="AK2" s="1249"/>
      <c r="AL2" s="1249"/>
      <c r="AM2" s="1249"/>
      <c r="AN2" s="1249"/>
      <c r="AO2" s="1249"/>
      <c r="AP2" s="1249"/>
      <c r="AQ2" s="1249"/>
      <c r="AR2" s="1249"/>
      <c r="AS2" s="1249"/>
      <c r="AT2" s="1249"/>
      <c r="AU2" s="1249"/>
      <c r="AV2" s="1249"/>
      <c r="AW2" s="1249"/>
      <c r="AX2" s="1249"/>
      <c r="AY2" s="1249"/>
      <c r="AZ2" s="1249"/>
      <c r="BA2" s="1249"/>
      <c r="BB2" s="1249"/>
      <c r="BC2" s="1249"/>
      <c r="BD2" s="1249"/>
      <c r="BE2" s="1249"/>
      <c r="BF2" s="1249"/>
      <c r="BG2" s="1249"/>
      <c r="BH2" s="1249"/>
      <c r="BI2" s="1249"/>
      <c r="BJ2" s="1249"/>
    </row>
    <row r="3" spans="1:62" ht="22.5" customHeight="1">
      <c r="A3" s="26"/>
      <c r="B3" s="559" t="s">
        <v>0</v>
      </c>
      <c r="C3" s="26"/>
      <c r="D3" s="560"/>
      <c r="E3" s="560"/>
      <c r="F3" s="560"/>
      <c r="G3" s="560"/>
      <c r="H3" s="560"/>
      <c r="I3" s="560"/>
      <c r="J3" s="561"/>
      <c r="K3" s="560"/>
      <c r="L3" s="562"/>
      <c r="M3" s="562"/>
      <c r="N3" s="562"/>
      <c r="O3" s="563"/>
      <c r="P3" s="563"/>
      <c r="Q3" s="564"/>
      <c r="R3" s="564"/>
      <c r="S3" s="564"/>
      <c r="T3" s="564"/>
      <c r="U3" s="564"/>
      <c r="V3" s="564"/>
      <c r="W3" s="564"/>
      <c r="X3" s="564"/>
      <c r="Y3" s="1254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1255"/>
      <c r="AM3" s="1255"/>
      <c r="AN3" s="3"/>
      <c r="AO3" s="3"/>
      <c r="AP3" s="3"/>
      <c r="AQ3" s="3"/>
      <c r="AR3" s="26"/>
      <c r="AS3" s="26"/>
      <c r="AT3" s="26"/>
      <c r="AU3" s="26"/>
      <c r="AV3" s="26"/>
      <c r="AW3" s="1253"/>
      <c r="AX3" s="1253"/>
      <c r="AY3" s="1253"/>
      <c r="AZ3" s="1253"/>
      <c r="BA3" s="1253"/>
      <c r="BB3" s="1253"/>
      <c r="BC3" s="1253"/>
      <c r="BD3" s="1250"/>
      <c r="BE3" s="1250"/>
      <c r="BF3" s="1250"/>
      <c r="BG3" s="1250"/>
      <c r="BH3" s="1250"/>
      <c r="BI3" s="1250"/>
      <c r="BJ3" s="1250"/>
    </row>
    <row r="4" spans="1:62" ht="21" customHeight="1">
      <c r="A4" s="565"/>
      <c r="B4" s="566" t="s">
        <v>61</v>
      </c>
      <c r="C4" s="567"/>
      <c r="D4" s="567"/>
      <c r="E4" s="567"/>
      <c r="F4" s="567"/>
      <c r="G4" s="567"/>
      <c r="H4" s="26"/>
      <c r="I4" s="567"/>
      <c r="J4" s="567"/>
      <c r="K4" s="567"/>
      <c r="L4" s="562"/>
      <c r="M4" s="562"/>
      <c r="N4" s="562"/>
      <c r="O4" s="567"/>
      <c r="P4" s="127" t="s">
        <v>112</v>
      </c>
      <c r="Q4" s="127"/>
      <c r="R4" s="127"/>
      <c r="S4" s="568"/>
      <c r="T4" s="569"/>
      <c r="U4" s="569"/>
      <c r="V4" s="569"/>
      <c r="W4" s="109"/>
      <c r="X4" s="109"/>
      <c r="Y4" s="109"/>
      <c r="Z4" s="570"/>
      <c r="AA4" s="109"/>
      <c r="AB4" s="571" t="s">
        <v>70</v>
      </c>
      <c r="AC4" s="156" t="s">
        <v>278</v>
      </c>
      <c r="AD4" s="572"/>
      <c r="AE4" s="573"/>
      <c r="AF4" s="572"/>
      <c r="AG4" s="572"/>
      <c r="AH4" s="572"/>
      <c r="AI4" s="109"/>
      <c r="AJ4" s="109"/>
      <c r="AK4" s="109"/>
      <c r="AL4" s="109"/>
      <c r="AM4" s="109"/>
      <c r="AN4" s="574"/>
      <c r="AO4" s="574"/>
      <c r="AP4" s="574"/>
      <c r="AQ4" s="26"/>
      <c r="AR4" s="26"/>
      <c r="AS4" s="26"/>
      <c r="AT4" s="26"/>
      <c r="AU4" s="26"/>
      <c r="AV4" s="26"/>
      <c r="AW4" s="1253" t="s">
        <v>66</v>
      </c>
      <c r="AX4" s="1253"/>
      <c r="AY4" s="1253"/>
      <c r="AZ4" s="1253"/>
      <c r="BA4" s="1253"/>
      <c r="BB4" s="1253"/>
      <c r="BC4" s="1253"/>
      <c r="BD4" s="1251" t="s">
        <v>281</v>
      </c>
      <c r="BE4" s="1252"/>
      <c r="BF4" s="1252"/>
      <c r="BG4" s="1252"/>
      <c r="BH4" s="1252"/>
      <c r="BI4" s="1252"/>
      <c r="BJ4" s="1252"/>
    </row>
    <row r="5" spans="1:62" ht="2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75"/>
      <c r="N5" s="575"/>
      <c r="O5" s="576"/>
      <c r="P5" s="577" t="s">
        <v>115</v>
      </c>
      <c r="Q5" s="127"/>
      <c r="R5" s="127"/>
      <c r="S5" s="578"/>
      <c r="T5" s="579"/>
      <c r="U5" s="579"/>
      <c r="V5" s="109"/>
      <c r="W5" s="109"/>
      <c r="X5" s="109"/>
      <c r="Y5" s="570"/>
      <c r="Z5" s="570"/>
      <c r="AA5" s="109"/>
      <c r="AB5" s="571" t="s">
        <v>70</v>
      </c>
      <c r="AC5" s="580" t="s">
        <v>279</v>
      </c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2"/>
      <c r="AW5" s="1296" t="s">
        <v>33</v>
      </c>
      <c r="AX5" s="1296"/>
      <c r="AY5" s="1296"/>
      <c r="AZ5" s="1296"/>
      <c r="BA5" s="1296"/>
      <c r="BB5" s="1296"/>
      <c r="BC5" s="1296"/>
      <c r="BD5" s="1297" t="s">
        <v>34</v>
      </c>
      <c r="BE5" s="1297"/>
      <c r="BF5" s="1297"/>
      <c r="BG5" s="1297"/>
      <c r="BH5" s="1297"/>
      <c r="BI5" s="1297"/>
      <c r="BJ5" s="1297"/>
    </row>
    <row r="6" spans="1:62" ht="20.25">
      <c r="A6" s="26"/>
      <c r="B6" s="566" t="s">
        <v>103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127" t="s">
        <v>71</v>
      </c>
      <c r="Q6" s="127"/>
      <c r="R6" s="127"/>
      <c r="S6" s="499"/>
      <c r="T6" s="569"/>
      <c r="U6" s="569"/>
      <c r="V6" s="569"/>
      <c r="W6" s="127"/>
      <c r="X6" s="570"/>
      <c r="Y6" s="570"/>
      <c r="Z6" s="570"/>
      <c r="AA6" s="109"/>
      <c r="AB6" s="571" t="s">
        <v>70</v>
      </c>
      <c r="AC6" s="585" t="s">
        <v>102</v>
      </c>
      <c r="AD6" s="586"/>
      <c r="AE6" s="586"/>
      <c r="AF6" s="587"/>
      <c r="AG6" s="587"/>
      <c r="AH6" s="110"/>
      <c r="AI6" s="110"/>
      <c r="AJ6" s="110"/>
      <c r="AK6" s="587"/>
      <c r="AL6" s="587"/>
      <c r="AM6" s="587"/>
      <c r="AN6" s="574"/>
      <c r="AO6" s="574"/>
      <c r="AP6" s="574"/>
      <c r="AQ6" s="26"/>
      <c r="AR6" s="26"/>
      <c r="AS6" s="26"/>
      <c r="AT6" s="26"/>
      <c r="AU6" s="26"/>
      <c r="AV6" s="26"/>
      <c r="AW6" s="583" t="s">
        <v>35</v>
      </c>
      <c r="AX6" s="583"/>
      <c r="AY6" s="583"/>
      <c r="AZ6" s="583"/>
      <c r="BA6" s="583"/>
      <c r="BB6" s="583"/>
      <c r="BC6" s="583"/>
      <c r="BD6" s="1297" t="s">
        <v>119</v>
      </c>
      <c r="BE6" s="1297"/>
      <c r="BF6" s="1297"/>
      <c r="BG6" s="1297"/>
      <c r="BH6" s="1297"/>
      <c r="BI6" s="1297"/>
      <c r="BJ6" s="1297"/>
    </row>
    <row r="7" spans="1:62" ht="21" customHeight="1">
      <c r="A7" s="26"/>
      <c r="B7" s="109" t="s">
        <v>297</v>
      </c>
      <c r="C7" s="588"/>
      <c r="D7" s="588"/>
      <c r="E7" s="588"/>
      <c r="F7" s="588"/>
      <c r="G7" s="588"/>
      <c r="H7" s="26"/>
      <c r="I7" s="26"/>
      <c r="J7" s="588"/>
      <c r="K7" s="588"/>
      <c r="L7" s="588"/>
      <c r="M7" s="588"/>
      <c r="N7" s="119"/>
      <c r="O7" s="589"/>
      <c r="P7" s="499" t="s">
        <v>83</v>
      </c>
      <c r="Q7" s="499"/>
      <c r="R7" s="499"/>
      <c r="S7" s="499"/>
      <c r="T7" s="569"/>
      <c r="U7" s="569"/>
      <c r="V7" s="569"/>
      <c r="W7" s="127"/>
      <c r="X7" s="570"/>
      <c r="Y7" s="570"/>
      <c r="Z7" s="570"/>
      <c r="AA7" s="109"/>
      <c r="AB7" s="571" t="s">
        <v>70</v>
      </c>
      <c r="AC7" s="590" t="s">
        <v>280</v>
      </c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91"/>
      <c r="AO7" s="591"/>
      <c r="AP7" s="591"/>
      <c r="AQ7" s="592"/>
      <c r="AR7" s="592"/>
      <c r="AS7" s="593"/>
      <c r="AT7" s="593"/>
      <c r="AU7" s="593"/>
      <c r="AV7" s="26"/>
      <c r="AW7" s="583" t="s">
        <v>36</v>
      </c>
      <c r="AX7" s="583"/>
      <c r="AY7" s="583"/>
      <c r="AZ7" s="583"/>
      <c r="BA7" s="583"/>
      <c r="BB7" s="583"/>
      <c r="BC7" s="583"/>
      <c r="BD7" s="1297" t="s">
        <v>456</v>
      </c>
      <c r="BE7" s="1297"/>
      <c r="BF7" s="1297"/>
      <c r="BG7" s="1297"/>
      <c r="BH7" s="1297"/>
      <c r="BI7" s="1297"/>
      <c r="BJ7" s="1297"/>
    </row>
    <row r="8" spans="1:62" ht="17.25" customHeight="1">
      <c r="A8" s="26"/>
      <c r="B8" s="594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119"/>
      <c r="O8" s="589"/>
      <c r="P8" s="589"/>
      <c r="Q8" s="564"/>
      <c r="R8" s="564"/>
      <c r="S8" s="564"/>
      <c r="T8" s="564"/>
      <c r="U8" s="595"/>
      <c r="V8" s="595"/>
      <c r="W8" s="595"/>
      <c r="X8" s="595"/>
      <c r="Y8" s="596"/>
      <c r="Z8" s="596"/>
      <c r="AA8" s="596"/>
      <c r="AB8" s="597"/>
      <c r="AC8" s="598"/>
      <c r="AD8" s="598"/>
      <c r="AE8" s="598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99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8" customHeight="1">
      <c r="A9" s="1224" t="s">
        <v>84</v>
      </c>
      <c r="B9" s="1224"/>
      <c r="C9" s="1224"/>
      <c r="D9" s="1224"/>
      <c r="E9" s="1224"/>
      <c r="F9" s="1224"/>
      <c r="G9" s="1224"/>
      <c r="H9" s="1224"/>
      <c r="I9" s="1224"/>
      <c r="J9" s="1224"/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  <c r="AD9" s="1224"/>
      <c r="AE9" s="1224"/>
      <c r="AF9" s="1224"/>
      <c r="AG9" s="1224"/>
      <c r="AH9" s="1224"/>
      <c r="AI9" s="1224"/>
      <c r="AJ9" s="1224"/>
      <c r="AK9" s="1224"/>
      <c r="AL9" s="1224"/>
      <c r="AM9" s="1224"/>
      <c r="AN9" s="1224"/>
      <c r="AO9" s="1224"/>
      <c r="AP9" s="1224"/>
      <c r="AQ9" s="1224"/>
      <c r="AR9" s="1224"/>
      <c r="AS9" s="1224"/>
      <c r="AT9" s="1224"/>
      <c r="AU9" s="1224"/>
      <c r="AV9" s="1224"/>
      <c r="AW9" s="1224"/>
      <c r="AX9" s="599"/>
      <c r="AY9" s="26"/>
      <c r="AZ9" s="26"/>
      <c r="BA9" s="26"/>
      <c r="BB9" s="26"/>
      <c r="BC9" s="1224" t="s">
        <v>63</v>
      </c>
      <c r="BD9" s="1224"/>
      <c r="BE9" s="1224"/>
      <c r="BF9" s="1224"/>
      <c r="BG9" s="1224"/>
      <c r="BH9" s="1224"/>
      <c r="BI9" s="1224"/>
      <c r="BJ9" s="1224"/>
    </row>
    <row r="10" spans="1:62" ht="12.75" customHeight="1" thickBot="1">
      <c r="A10" s="26"/>
      <c r="B10" s="26"/>
      <c r="C10" s="26"/>
      <c r="D10" s="26"/>
      <c r="E10" s="26"/>
      <c r="F10" s="600"/>
      <c r="G10" s="600"/>
      <c r="H10" s="600"/>
      <c r="I10" s="600"/>
      <c r="J10" s="600"/>
      <c r="K10" s="600"/>
      <c r="L10" s="600"/>
      <c r="M10" s="600"/>
      <c r="N10" s="600"/>
      <c r="O10" s="601"/>
      <c r="P10" s="601"/>
      <c r="Q10" s="564"/>
      <c r="R10" s="564"/>
      <c r="S10" s="564"/>
      <c r="T10" s="564"/>
      <c r="U10" s="595"/>
      <c r="V10" s="595"/>
      <c r="W10" s="595"/>
      <c r="X10" s="595"/>
      <c r="Y10" s="596"/>
      <c r="Z10" s="596"/>
      <c r="AA10" s="596"/>
      <c r="AB10" s="597"/>
      <c r="AC10" s="598"/>
      <c r="AD10" s="598"/>
      <c r="AE10" s="59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99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s="13" customFormat="1" ht="15.75" customHeight="1" thickTop="1">
      <c r="A11" s="1225" t="s">
        <v>37</v>
      </c>
      <c r="B11" s="1227" t="s">
        <v>38</v>
      </c>
      <c r="C11" s="1228"/>
      <c r="D11" s="1228"/>
      <c r="E11" s="1229"/>
      <c r="F11" s="1230" t="s">
        <v>39</v>
      </c>
      <c r="G11" s="1230"/>
      <c r="H11" s="1230"/>
      <c r="I11" s="1230"/>
      <c r="J11" s="1230"/>
      <c r="K11" s="1246" t="s">
        <v>40</v>
      </c>
      <c r="L11" s="1231"/>
      <c r="M11" s="1231"/>
      <c r="N11" s="1231"/>
      <c r="O11" s="1247"/>
      <c r="P11" s="1231" t="s">
        <v>41</v>
      </c>
      <c r="Q11" s="1231"/>
      <c r="R11" s="1231"/>
      <c r="S11" s="1231"/>
      <c r="T11" s="1234" t="s">
        <v>42</v>
      </c>
      <c r="U11" s="1235"/>
      <c r="V11" s="1235"/>
      <c r="W11" s="1235"/>
      <c r="X11" s="1236"/>
      <c r="Y11" s="1235" t="s">
        <v>43</v>
      </c>
      <c r="Z11" s="1235"/>
      <c r="AA11" s="1235"/>
      <c r="AB11" s="1235"/>
      <c r="AC11" s="1234" t="s">
        <v>44</v>
      </c>
      <c r="AD11" s="1235"/>
      <c r="AE11" s="1235"/>
      <c r="AF11" s="1235"/>
      <c r="AG11" s="1234" t="s">
        <v>45</v>
      </c>
      <c r="AH11" s="1235"/>
      <c r="AI11" s="1235"/>
      <c r="AJ11" s="1236"/>
      <c r="AK11" s="1234" t="s">
        <v>46</v>
      </c>
      <c r="AL11" s="1235"/>
      <c r="AM11" s="1235"/>
      <c r="AN11" s="1236"/>
      <c r="AO11" s="1235" t="s">
        <v>47</v>
      </c>
      <c r="AP11" s="1235"/>
      <c r="AQ11" s="1235"/>
      <c r="AR11" s="1235"/>
      <c r="AS11" s="1235"/>
      <c r="AT11" s="1234" t="s">
        <v>48</v>
      </c>
      <c r="AU11" s="1235"/>
      <c r="AV11" s="1235"/>
      <c r="AW11" s="1236"/>
      <c r="AX11" s="1332" t="s">
        <v>49</v>
      </c>
      <c r="AY11" s="1333"/>
      <c r="AZ11" s="1333"/>
      <c r="BA11" s="1334"/>
      <c r="BB11" s="11"/>
      <c r="BC11" s="1298" t="s">
        <v>37</v>
      </c>
      <c r="BD11" s="1232" t="s">
        <v>57</v>
      </c>
      <c r="BE11" s="1232" t="s">
        <v>60</v>
      </c>
      <c r="BF11" s="1232" t="s">
        <v>94</v>
      </c>
      <c r="BG11" s="1237" t="s">
        <v>95</v>
      </c>
      <c r="BH11" s="1237" t="s">
        <v>77</v>
      </c>
      <c r="BI11" s="1232" t="s">
        <v>50</v>
      </c>
      <c r="BJ11" s="1239" t="s">
        <v>72</v>
      </c>
    </row>
    <row r="12" spans="1:62" s="14" customFormat="1" ht="15.75" customHeight="1" thickBot="1">
      <c r="A12" s="1226"/>
      <c r="B12" s="61">
        <v>1</v>
      </c>
      <c r="C12" s="58">
        <f>B12+1</f>
        <v>2</v>
      </c>
      <c r="D12" s="58">
        <f aca="true" t="shared" si="0" ref="D12:BA12">C12+1</f>
        <v>3</v>
      </c>
      <c r="E12" s="60">
        <f t="shared" si="0"/>
        <v>4</v>
      </c>
      <c r="F12" s="57">
        <f t="shared" si="0"/>
        <v>5</v>
      </c>
      <c r="G12" s="58">
        <f t="shared" si="0"/>
        <v>6</v>
      </c>
      <c r="H12" s="58">
        <f t="shared" si="0"/>
        <v>7</v>
      </c>
      <c r="I12" s="58">
        <f t="shared" si="0"/>
        <v>8</v>
      </c>
      <c r="J12" s="59">
        <f t="shared" si="0"/>
        <v>9</v>
      </c>
      <c r="K12" s="61">
        <f t="shared" si="0"/>
        <v>10</v>
      </c>
      <c r="L12" s="58">
        <f t="shared" si="0"/>
        <v>11</v>
      </c>
      <c r="M12" s="58">
        <f t="shared" si="0"/>
        <v>12</v>
      </c>
      <c r="N12" s="58">
        <f t="shared" si="0"/>
        <v>13</v>
      </c>
      <c r="O12" s="60">
        <f t="shared" si="0"/>
        <v>14</v>
      </c>
      <c r="P12" s="57">
        <f t="shared" si="0"/>
        <v>15</v>
      </c>
      <c r="Q12" s="58">
        <f t="shared" si="0"/>
        <v>16</v>
      </c>
      <c r="R12" s="58">
        <f t="shared" si="0"/>
        <v>17</v>
      </c>
      <c r="S12" s="59">
        <f t="shared" si="0"/>
        <v>18</v>
      </c>
      <c r="T12" s="61">
        <f t="shared" si="0"/>
        <v>19</v>
      </c>
      <c r="U12" s="58">
        <f t="shared" si="0"/>
        <v>20</v>
      </c>
      <c r="V12" s="58">
        <f t="shared" si="0"/>
        <v>21</v>
      </c>
      <c r="W12" s="58">
        <f t="shared" si="0"/>
        <v>22</v>
      </c>
      <c r="X12" s="60">
        <f t="shared" si="0"/>
        <v>23</v>
      </c>
      <c r="Y12" s="57">
        <f t="shared" si="0"/>
        <v>24</v>
      </c>
      <c r="Z12" s="58">
        <f t="shared" si="0"/>
        <v>25</v>
      </c>
      <c r="AA12" s="58">
        <f t="shared" si="0"/>
        <v>26</v>
      </c>
      <c r="AB12" s="59">
        <f t="shared" si="0"/>
        <v>27</v>
      </c>
      <c r="AC12" s="67">
        <f t="shared" si="0"/>
        <v>28</v>
      </c>
      <c r="AD12" s="58">
        <f t="shared" si="0"/>
        <v>29</v>
      </c>
      <c r="AE12" s="58">
        <f t="shared" si="0"/>
        <v>30</v>
      </c>
      <c r="AF12" s="59">
        <f t="shared" si="0"/>
        <v>31</v>
      </c>
      <c r="AG12" s="67">
        <f t="shared" si="0"/>
        <v>32</v>
      </c>
      <c r="AH12" s="58">
        <f t="shared" si="0"/>
        <v>33</v>
      </c>
      <c r="AI12" s="58">
        <f t="shared" si="0"/>
        <v>34</v>
      </c>
      <c r="AJ12" s="59">
        <f t="shared" si="0"/>
        <v>35</v>
      </c>
      <c r="AK12" s="67">
        <f t="shared" si="0"/>
        <v>36</v>
      </c>
      <c r="AL12" s="58">
        <f t="shared" si="0"/>
        <v>37</v>
      </c>
      <c r="AM12" s="58">
        <f t="shared" si="0"/>
        <v>38</v>
      </c>
      <c r="AN12" s="59">
        <f t="shared" si="0"/>
        <v>39</v>
      </c>
      <c r="AO12" s="67">
        <f t="shared" si="0"/>
        <v>40</v>
      </c>
      <c r="AP12" s="58">
        <f t="shared" si="0"/>
        <v>41</v>
      </c>
      <c r="AQ12" s="58">
        <f t="shared" si="0"/>
        <v>42</v>
      </c>
      <c r="AR12" s="59">
        <f t="shared" si="0"/>
        <v>43</v>
      </c>
      <c r="AS12" s="59">
        <f t="shared" si="0"/>
        <v>44</v>
      </c>
      <c r="AT12" s="67">
        <f t="shared" si="0"/>
        <v>45</v>
      </c>
      <c r="AU12" s="58">
        <f t="shared" si="0"/>
        <v>46</v>
      </c>
      <c r="AV12" s="58">
        <f t="shared" si="0"/>
        <v>47</v>
      </c>
      <c r="AW12" s="59">
        <f t="shared" si="0"/>
        <v>48</v>
      </c>
      <c r="AX12" s="67">
        <f t="shared" si="0"/>
        <v>49</v>
      </c>
      <c r="AY12" s="58">
        <f t="shared" si="0"/>
        <v>50</v>
      </c>
      <c r="AZ12" s="58">
        <f t="shared" si="0"/>
        <v>51</v>
      </c>
      <c r="BA12" s="60">
        <f t="shared" si="0"/>
        <v>52</v>
      </c>
      <c r="BB12" s="12"/>
      <c r="BC12" s="1299"/>
      <c r="BD12" s="1233"/>
      <c r="BE12" s="1233"/>
      <c r="BF12" s="1233"/>
      <c r="BG12" s="1238"/>
      <c r="BH12" s="1238"/>
      <c r="BI12" s="1233"/>
      <c r="BJ12" s="1240"/>
    </row>
    <row r="13" spans="1:62" s="16" customFormat="1" ht="15" thickTop="1">
      <c r="A13" s="602" t="s">
        <v>74</v>
      </c>
      <c r="B13" s="603"/>
      <c r="C13" s="604"/>
      <c r="D13" s="605"/>
      <c r="E13" s="606"/>
      <c r="F13" s="607"/>
      <c r="G13" s="608"/>
      <c r="H13" s="608">
        <v>18</v>
      </c>
      <c r="I13" s="608"/>
      <c r="J13" s="609"/>
      <c r="K13" s="610"/>
      <c r="L13" s="608"/>
      <c r="M13" s="608"/>
      <c r="N13" s="608"/>
      <c r="O13" s="611"/>
      <c r="P13" s="607"/>
      <c r="Q13" s="608"/>
      <c r="R13" s="608"/>
      <c r="S13" s="609"/>
      <c r="T13" s="610" t="s">
        <v>64</v>
      </c>
      <c r="U13" s="608" t="s">
        <v>64</v>
      </c>
      <c r="V13" s="608" t="s">
        <v>62</v>
      </c>
      <c r="W13" s="608" t="s">
        <v>62</v>
      </c>
      <c r="X13" s="611"/>
      <c r="Y13" s="607"/>
      <c r="Z13" s="608"/>
      <c r="AA13" s="608"/>
      <c r="AB13" s="609"/>
      <c r="AC13" s="610"/>
      <c r="AD13" s="608">
        <v>18</v>
      </c>
      <c r="AE13" s="609"/>
      <c r="AF13" s="609"/>
      <c r="AG13" s="610"/>
      <c r="AH13" s="608"/>
      <c r="AI13" s="608"/>
      <c r="AJ13" s="611"/>
      <c r="AK13" s="610"/>
      <c r="AL13" s="608"/>
      <c r="AM13" s="608"/>
      <c r="AN13" s="611"/>
      <c r="AO13" s="607"/>
      <c r="AP13" s="15"/>
      <c r="AQ13" s="608" t="s">
        <v>64</v>
      </c>
      <c r="AR13" s="608" t="s">
        <v>64</v>
      </c>
      <c r="AS13" s="609" t="s">
        <v>62</v>
      </c>
      <c r="AT13" s="610" t="s">
        <v>62</v>
      </c>
      <c r="AU13" s="608" t="s">
        <v>62</v>
      </c>
      <c r="AV13" s="608" t="s">
        <v>62</v>
      </c>
      <c r="AW13" s="611" t="s">
        <v>62</v>
      </c>
      <c r="AX13" s="607" t="s">
        <v>62</v>
      </c>
      <c r="AY13" s="608" t="s">
        <v>62</v>
      </c>
      <c r="AZ13" s="608" t="s">
        <v>62</v>
      </c>
      <c r="BA13" s="611" t="s">
        <v>62</v>
      </c>
      <c r="BB13" s="612"/>
      <c r="BC13" s="613" t="s">
        <v>51</v>
      </c>
      <c r="BD13" s="614">
        <v>36</v>
      </c>
      <c r="BE13" s="614">
        <v>5</v>
      </c>
      <c r="BF13" s="614"/>
      <c r="BG13" s="614"/>
      <c r="BH13" s="614"/>
      <c r="BI13" s="615">
        <v>11</v>
      </c>
      <c r="BJ13" s="616">
        <v>52</v>
      </c>
    </row>
    <row r="14" spans="1:62" s="16" customFormat="1" ht="14.25">
      <c r="A14" s="617" t="s">
        <v>75</v>
      </c>
      <c r="B14" s="618"/>
      <c r="C14" s="619"/>
      <c r="D14" s="620"/>
      <c r="E14" s="621"/>
      <c r="F14" s="622"/>
      <c r="G14" s="623"/>
      <c r="H14" s="623">
        <v>18</v>
      </c>
      <c r="I14" s="623"/>
      <c r="J14" s="624"/>
      <c r="K14" s="625"/>
      <c r="L14" s="623"/>
      <c r="M14" s="623"/>
      <c r="N14" s="623"/>
      <c r="O14" s="626"/>
      <c r="P14" s="622"/>
      <c r="Q14" s="623"/>
      <c r="R14" s="623"/>
      <c r="S14" s="624"/>
      <c r="T14" s="610" t="s">
        <v>64</v>
      </c>
      <c r="U14" s="608" t="s">
        <v>64</v>
      </c>
      <c r="V14" s="608" t="s">
        <v>62</v>
      </c>
      <c r="W14" s="608" t="s">
        <v>62</v>
      </c>
      <c r="X14" s="611"/>
      <c r="Y14" s="622"/>
      <c r="Z14" s="623"/>
      <c r="AA14" s="623"/>
      <c r="AB14" s="624"/>
      <c r="AC14" s="625"/>
      <c r="AD14" s="623">
        <v>18</v>
      </c>
      <c r="AE14" s="624"/>
      <c r="AF14" s="624"/>
      <c r="AG14" s="625"/>
      <c r="AH14" s="623"/>
      <c r="AI14" s="623"/>
      <c r="AJ14" s="626"/>
      <c r="AK14" s="625"/>
      <c r="AL14" s="623"/>
      <c r="AM14" s="623"/>
      <c r="AN14" s="626"/>
      <c r="AO14" s="622"/>
      <c r="AP14" s="15"/>
      <c r="AQ14" s="608" t="s">
        <v>64</v>
      </c>
      <c r="AR14" s="608" t="s">
        <v>64</v>
      </c>
      <c r="AS14" s="609" t="s">
        <v>65</v>
      </c>
      <c r="AT14" s="610" t="s">
        <v>65</v>
      </c>
      <c r="AU14" s="608" t="s">
        <v>62</v>
      </c>
      <c r="AV14" s="608" t="s">
        <v>62</v>
      </c>
      <c r="AW14" s="611" t="s">
        <v>62</v>
      </c>
      <c r="AX14" s="607" t="s">
        <v>62</v>
      </c>
      <c r="AY14" s="608" t="s">
        <v>62</v>
      </c>
      <c r="AZ14" s="608" t="s">
        <v>62</v>
      </c>
      <c r="BA14" s="611" t="s">
        <v>62</v>
      </c>
      <c r="BB14" s="612"/>
      <c r="BC14" s="627" t="s">
        <v>52</v>
      </c>
      <c r="BD14" s="628">
        <v>36</v>
      </c>
      <c r="BE14" s="628">
        <v>5</v>
      </c>
      <c r="BF14" s="628">
        <v>2</v>
      </c>
      <c r="BG14" s="628"/>
      <c r="BH14" s="628"/>
      <c r="BI14" s="629">
        <v>9</v>
      </c>
      <c r="BJ14" s="616">
        <v>52</v>
      </c>
    </row>
    <row r="15" spans="1:62" s="16" customFormat="1" ht="14.25">
      <c r="A15" s="617" t="s">
        <v>76</v>
      </c>
      <c r="B15" s="618"/>
      <c r="C15" s="619"/>
      <c r="D15" s="620"/>
      <c r="E15" s="621"/>
      <c r="F15" s="622"/>
      <c r="G15" s="623"/>
      <c r="H15" s="623">
        <v>18</v>
      </c>
      <c r="I15" s="623"/>
      <c r="J15" s="624"/>
      <c r="K15" s="625"/>
      <c r="L15" s="623"/>
      <c r="M15" s="623"/>
      <c r="N15" s="623"/>
      <c r="O15" s="626"/>
      <c r="P15" s="622"/>
      <c r="Q15" s="623"/>
      <c r="R15" s="623"/>
      <c r="S15" s="624"/>
      <c r="T15" s="610" t="s">
        <v>64</v>
      </c>
      <c r="U15" s="608" t="s">
        <v>64</v>
      </c>
      <c r="V15" s="608" t="s">
        <v>62</v>
      </c>
      <c r="W15" s="608" t="s">
        <v>62</v>
      </c>
      <c r="X15" s="611"/>
      <c r="Y15" s="622"/>
      <c r="Z15" s="623"/>
      <c r="AA15" s="623"/>
      <c r="AB15" s="624"/>
      <c r="AC15" s="625"/>
      <c r="AD15" s="623">
        <v>18</v>
      </c>
      <c r="AE15" s="624"/>
      <c r="AF15" s="630"/>
      <c r="AG15" s="631"/>
      <c r="AH15" s="632"/>
      <c r="AI15" s="632"/>
      <c r="AJ15" s="633"/>
      <c r="AK15" s="610"/>
      <c r="AL15" s="608"/>
      <c r="AM15" s="608"/>
      <c r="AN15" s="611"/>
      <c r="AO15" s="607"/>
      <c r="AP15" s="15"/>
      <c r="AQ15" s="608" t="s">
        <v>64</v>
      </c>
      <c r="AR15" s="608" t="s">
        <v>64</v>
      </c>
      <c r="AS15" s="634" t="s">
        <v>65</v>
      </c>
      <c r="AT15" s="610" t="s">
        <v>65</v>
      </c>
      <c r="AU15" s="608" t="s">
        <v>62</v>
      </c>
      <c r="AV15" s="608" t="s">
        <v>62</v>
      </c>
      <c r="AW15" s="609" t="s">
        <v>62</v>
      </c>
      <c r="AX15" s="610" t="s">
        <v>62</v>
      </c>
      <c r="AY15" s="608" t="s">
        <v>62</v>
      </c>
      <c r="AZ15" s="608" t="s">
        <v>62</v>
      </c>
      <c r="BA15" s="611" t="s">
        <v>62</v>
      </c>
      <c r="BB15" s="612"/>
      <c r="BC15" s="627" t="s">
        <v>53</v>
      </c>
      <c r="BD15" s="628">
        <v>36</v>
      </c>
      <c r="BE15" s="628">
        <v>5</v>
      </c>
      <c r="BF15" s="628">
        <v>2</v>
      </c>
      <c r="BG15" s="628"/>
      <c r="BH15" s="628"/>
      <c r="BI15" s="629">
        <v>9</v>
      </c>
      <c r="BJ15" s="616">
        <v>52</v>
      </c>
    </row>
    <row r="16" spans="1:62" s="16" customFormat="1" ht="15" thickBot="1">
      <c r="A16" s="67" t="s">
        <v>54</v>
      </c>
      <c r="B16" s="61"/>
      <c r="C16" s="58"/>
      <c r="D16" s="635"/>
      <c r="E16" s="636"/>
      <c r="F16" s="637"/>
      <c r="G16" s="638"/>
      <c r="H16" s="638">
        <v>18</v>
      </c>
      <c r="I16" s="638"/>
      <c r="J16" s="639"/>
      <c r="K16" s="640"/>
      <c r="L16" s="638"/>
      <c r="M16" s="638"/>
      <c r="N16" s="638"/>
      <c r="O16" s="641"/>
      <c r="P16" s="637"/>
      <c r="Q16" s="638"/>
      <c r="R16" s="638"/>
      <c r="S16" s="639"/>
      <c r="T16" s="642" t="s">
        <v>64</v>
      </c>
      <c r="U16" s="643" t="s">
        <v>64</v>
      </c>
      <c r="V16" s="643" t="s">
        <v>62</v>
      </c>
      <c r="W16" s="643" t="s">
        <v>62</v>
      </c>
      <c r="X16" s="644"/>
      <c r="Y16" s="637"/>
      <c r="Z16" s="638"/>
      <c r="AA16" s="638"/>
      <c r="AB16" s="639"/>
      <c r="AC16" s="640"/>
      <c r="AD16" s="638">
        <v>9</v>
      </c>
      <c r="AE16" s="639"/>
      <c r="AF16" s="639"/>
      <c r="AG16" s="640" t="s">
        <v>64</v>
      </c>
      <c r="AH16" s="638" t="s">
        <v>65</v>
      </c>
      <c r="AI16" s="638" t="s">
        <v>65</v>
      </c>
      <c r="AJ16" s="641" t="s">
        <v>65</v>
      </c>
      <c r="AK16" s="640" t="s">
        <v>65</v>
      </c>
      <c r="AL16" s="638" t="s">
        <v>96</v>
      </c>
      <c r="AM16" s="638" t="s">
        <v>96</v>
      </c>
      <c r="AN16" s="641" t="s">
        <v>96</v>
      </c>
      <c r="AO16" s="637" t="s">
        <v>96</v>
      </c>
      <c r="AP16" s="638" t="s">
        <v>97</v>
      </c>
      <c r="AQ16" s="638" t="s">
        <v>97</v>
      </c>
      <c r="AR16" s="638"/>
      <c r="AS16" s="645"/>
      <c r="AT16" s="640"/>
      <c r="AU16" s="638"/>
      <c r="AV16" s="638"/>
      <c r="AW16" s="639"/>
      <c r="AX16" s="640"/>
      <c r="AY16" s="638"/>
      <c r="AZ16" s="638"/>
      <c r="BA16" s="641"/>
      <c r="BB16" s="612"/>
      <c r="BC16" s="646" t="s">
        <v>54</v>
      </c>
      <c r="BD16" s="647">
        <v>27</v>
      </c>
      <c r="BE16" s="647">
        <v>3</v>
      </c>
      <c r="BF16" s="647">
        <v>4</v>
      </c>
      <c r="BG16" s="647">
        <v>4</v>
      </c>
      <c r="BH16" s="647">
        <v>2</v>
      </c>
      <c r="BI16" s="648">
        <v>2</v>
      </c>
      <c r="BJ16" s="649">
        <v>42</v>
      </c>
    </row>
    <row r="17" spans="1:62" s="17" customFormat="1" ht="15" thickTop="1">
      <c r="A17" s="650"/>
      <c r="B17" s="650"/>
      <c r="C17" s="650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50"/>
      <c r="BD17" s="650"/>
      <c r="BE17" s="650"/>
      <c r="BF17" s="650"/>
      <c r="BG17" s="650"/>
      <c r="BH17" s="650"/>
      <c r="BI17" s="650"/>
      <c r="BJ17" s="650"/>
    </row>
    <row r="18" spans="1:54" s="19" customFormat="1" ht="15.75">
      <c r="A18" s="18" t="s">
        <v>56</v>
      </c>
      <c r="E18" s="20"/>
      <c r="F18" s="21" t="s">
        <v>81</v>
      </c>
      <c r="G18" s="21"/>
      <c r="H18" s="21"/>
      <c r="I18" s="1241" t="s">
        <v>193</v>
      </c>
      <c r="J18" s="1242"/>
      <c r="K18" s="1243" t="s">
        <v>195</v>
      </c>
      <c r="L18" s="1244"/>
      <c r="M18" s="1244"/>
      <c r="N18" s="1244"/>
      <c r="O18" s="1244"/>
      <c r="P18" s="1244"/>
      <c r="Q18" s="1244"/>
      <c r="R18" s="1245"/>
      <c r="S18" s="22" t="s">
        <v>64</v>
      </c>
      <c r="T18" s="21" t="s">
        <v>58</v>
      </c>
      <c r="U18" s="21"/>
      <c r="V18" s="21"/>
      <c r="X18" s="22" t="s">
        <v>65</v>
      </c>
      <c r="Y18" s="21" t="s">
        <v>20</v>
      </c>
      <c r="Z18" s="21"/>
      <c r="AA18" s="21"/>
      <c r="AB18" s="22" t="s">
        <v>96</v>
      </c>
      <c r="AC18" s="21" t="s">
        <v>98</v>
      </c>
      <c r="AD18" s="21"/>
      <c r="AE18" s="21"/>
      <c r="AF18" s="21"/>
      <c r="AH18" s="22" t="s">
        <v>97</v>
      </c>
      <c r="AI18" s="21" t="s">
        <v>99</v>
      </c>
      <c r="AJ18" s="21"/>
      <c r="AK18" s="21"/>
      <c r="AL18" s="21"/>
      <c r="AM18" s="21"/>
      <c r="AN18" s="98" t="s">
        <v>62</v>
      </c>
      <c r="AO18" s="19" t="s">
        <v>59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62" s="25" customFormat="1" ht="1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3"/>
      <c r="BD19" s="23"/>
      <c r="BE19" s="23"/>
      <c r="BF19" s="23"/>
      <c r="BG19" s="23"/>
      <c r="BH19" s="23"/>
      <c r="BI19" s="23"/>
      <c r="BJ19" s="23"/>
    </row>
    <row r="20" spans="1:62" s="25" customFormat="1" ht="18" customHeight="1">
      <c r="A20" s="1224" t="s">
        <v>194</v>
      </c>
      <c r="B20" s="1224"/>
      <c r="C20" s="1224"/>
      <c r="D20" s="1224"/>
      <c r="E20" s="1224"/>
      <c r="F20" s="1224"/>
      <c r="G20" s="1224"/>
      <c r="H20" s="1224"/>
      <c r="I20" s="1224"/>
      <c r="J20" s="1224"/>
      <c r="K20" s="1224"/>
      <c r="L20" s="1224"/>
      <c r="M20" s="1224"/>
      <c r="N20" s="1224"/>
      <c r="O20" s="1224"/>
      <c r="P20" s="1224"/>
      <c r="Q20" s="1224"/>
      <c r="R20" s="1224"/>
      <c r="S20" s="1224"/>
      <c r="T20" s="1224"/>
      <c r="U20" s="1224"/>
      <c r="V20" s="1224"/>
      <c r="W20" s="1224"/>
      <c r="X20" s="1224"/>
      <c r="Y20" s="1224"/>
      <c r="Z20" s="1224"/>
      <c r="AA20" s="1224"/>
      <c r="AB20" s="1224"/>
      <c r="AC20" s="1224"/>
      <c r="AD20" s="1224"/>
      <c r="AE20" s="1224"/>
      <c r="AF20" s="1224"/>
      <c r="AG20" s="1224"/>
      <c r="AH20" s="1224"/>
      <c r="AI20" s="1224"/>
      <c r="AJ20" s="1224"/>
      <c r="AK20" s="1224"/>
      <c r="AL20" s="1224"/>
      <c r="AM20" s="1224"/>
      <c r="AN20" s="1224"/>
      <c r="AO20" s="1224"/>
      <c r="AP20" s="1224"/>
      <c r="AQ20" s="1224"/>
      <c r="AR20" s="1224"/>
      <c r="AS20" s="1224"/>
      <c r="AT20" s="1224"/>
      <c r="AU20" s="1224"/>
      <c r="AV20" s="1224"/>
      <c r="AW20" s="1224"/>
      <c r="AX20" s="1224"/>
      <c r="AY20" s="1224"/>
      <c r="AZ20" s="1224"/>
      <c r="BA20" s="1224"/>
      <c r="BB20" s="1224"/>
      <c r="BC20" s="1224"/>
      <c r="BD20" s="1224"/>
      <c r="BE20" s="1224"/>
      <c r="BF20" s="1224"/>
      <c r="BG20" s="1224"/>
      <c r="BH20" s="1224"/>
      <c r="BI20" s="1224"/>
      <c r="BJ20" s="1224"/>
    </row>
    <row r="21" spans="1:62" s="26" customFormat="1" ht="12.75" customHeight="1" thickBot="1">
      <c r="A21" s="2"/>
      <c r="B21" s="2"/>
      <c r="C21" s="2"/>
      <c r="D21" s="2"/>
      <c r="BH21" s="2"/>
      <c r="BI21" s="2"/>
      <c r="BJ21" s="2"/>
    </row>
    <row r="22" spans="4:62" s="26" customFormat="1" ht="30.75" customHeight="1" thickTop="1">
      <c r="D22" s="1132" t="s">
        <v>1</v>
      </c>
      <c r="E22" s="1158" t="s">
        <v>2</v>
      </c>
      <c r="F22" s="1159"/>
      <c r="G22" s="1159"/>
      <c r="H22" s="1159"/>
      <c r="I22" s="1159"/>
      <c r="J22" s="1159"/>
      <c r="K22" s="1159"/>
      <c r="L22" s="1159"/>
      <c r="M22" s="1159"/>
      <c r="N22" s="1159"/>
      <c r="O22" s="1159"/>
      <c r="P22" s="1159"/>
      <c r="Q22" s="1160"/>
      <c r="R22" s="1149" t="s">
        <v>104</v>
      </c>
      <c r="S22" s="1150"/>
      <c r="T22" s="1151"/>
      <c r="U22" s="1147" t="s">
        <v>105</v>
      </c>
      <c r="V22" s="1148"/>
      <c r="W22" s="1148"/>
      <c r="X22" s="1114"/>
      <c r="Y22" s="1147" t="s">
        <v>106</v>
      </c>
      <c r="Z22" s="1209"/>
      <c r="AA22" s="1209"/>
      <c r="AB22" s="1209"/>
      <c r="AC22" s="1209"/>
      <c r="AD22" s="1209"/>
      <c r="AE22" s="1209"/>
      <c r="AF22" s="1210"/>
      <c r="AG22" s="1204" t="s">
        <v>4</v>
      </c>
      <c r="AH22" s="1205"/>
      <c r="AI22" s="1211" t="s">
        <v>82</v>
      </c>
      <c r="AJ22" s="1118"/>
      <c r="AK22" s="1118"/>
      <c r="AL22" s="1118"/>
      <c r="AM22" s="1118"/>
      <c r="AN22" s="1118"/>
      <c r="AO22" s="1118"/>
      <c r="AP22" s="1119"/>
      <c r="AQ22" s="1117" t="s">
        <v>78</v>
      </c>
      <c r="AR22" s="1118"/>
      <c r="AS22" s="1118"/>
      <c r="AT22" s="1118"/>
      <c r="AU22" s="1118"/>
      <c r="AV22" s="1118"/>
      <c r="AW22" s="1118"/>
      <c r="AX22" s="1118"/>
      <c r="AY22" s="1118"/>
      <c r="AZ22" s="1118"/>
      <c r="BA22" s="1118"/>
      <c r="BB22" s="1118"/>
      <c r="BC22" s="1118"/>
      <c r="BD22" s="1118"/>
      <c r="BE22" s="1118"/>
      <c r="BF22" s="1119"/>
      <c r="BH22" s="32"/>
      <c r="BI22" s="32"/>
      <c r="BJ22" s="32"/>
    </row>
    <row r="23" spans="4:62" s="27" customFormat="1" ht="15.75" customHeight="1">
      <c r="D23" s="1133"/>
      <c r="E23" s="1161"/>
      <c r="F23" s="1162"/>
      <c r="G23" s="1162"/>
      <c r="H23" s="1162"/>
      <c r="I23" s="1162"/>
      <c r="J23" s="1162"/>
      <c r="K23" s="1162"/>
      <c r="L23" s="1162"/>
      <c r="M23" s="1162"/>
      <c r="N23" s="1162"/>
      <c r="O23" s="1162"/>
      <c r="P23" s="1162"/>
      <c r="Q23" s="1163"/>
      <c r="R23" s="1152"/>
      <c r="S23" s="1153"/>
      <c r="T23" s="1154"/>
      <c r="U23" s="1135" t="s">
        <v>100</v>
      </c>
      <c r="V23" s="1136"/>
      <c r="W23" s="1141" t="s">
        <v>5</v>
      </c>
      <c r="X23" s="1142"/>
      <c r="Y23" s="1212" t="s">
        <v>3</v>
      </c>
      <c r="Z23" s="1213"/>
      <c r="AA23" s="1221" t="s">
        <v>92</v>
      </c>
      <c r="AB23" s="1222"/>
      <c r="AC23" s="1222"/>
      <c r="AD23" s="1222"/>
      <c r="AE23" s="1222"/>
      <c r="AF23" s="1223"/>
      <c r="AG23" s="1206"/>
      <c r="AH23" s="1207"/>
      <c r="AI23" s="1196" t="s">
        <v>86</v>
      </c>
      <c r="AJ23" s="1125"/>
      <c r="AK23" s="1124" t="s">
        <v>87</v>
      </c>
      <c r="AL23" s="1125"/>
      <c r="AM23" s="1124" t="s">
        <v>88</v>
      </c>
      <c r="AN23" s="1125"/>
      <c r="AO23" s="1124" t="s">
        <v>89</v>
      </c>
      <c r="AP23" s="1218"/>
      <c r="AQ23" s="1122" t="s">
        <v>7</v>
      </c>
      <c r="AR23" s="1123"/>
      <c r="AS23" s="1120" t="s">
        <v>8</v>
      </c>
      <c r="AT23" s="1123"/>
      <c r="AU23" s="1120" t="s">
        <v>9</v>
      </c>
      <c r="AV23" s="1123"/>
      <c r="AW23" s="1120" t="s">
        <v>10</v>
      </c>
      <c r="AX23" s="1123"/>
      <c r="AY23" s="1120" t="s">
        <v>11</v>
      </c>
      <c r="AZ23" s="1123"/>
      <c r="BA23" s="1120" t="s">
        <v>12</v>
      </c>
      <c r="BB23" s="1123"/>
      <c r="BC23" s="1120" t="s">
        <v>13</v>
      </c>
      <c r="BD23" s="1123"/>
      <c r="BE23" s="1120" t="s">
        <v>14</v>
      </c>
      <c r="BF23" s="1121"/>
      <c r="BJ23" s="71"/>
    </row>
    <row r="24" spans="4:62" s="27" customFormat="1" ht="15.75" customHeight="1">
      <c r="D24" s="1133"/>
      <c r="E24" s="1161"/>
      <c r="F24" s="1162"/>
      <c r="G24" s="1162"/>
      <c r="H24" s="1162"/>
      <c r="I24" s="1162"/>
      <c r="J24" s="1162"/>
      <c r="K24" s="1162"/>
      <c r="L24" s="1162"/>
      <c r="M24" s="1162"/>
      <c r="N24" s="1162"/>
      <c r="O24" s="1162"/>
      <c r="P24" s="1162"/>
      <c r="Q24" s="1163"/>
      <c r="R24" s="1152"/>
      <c r="S24" s="1153"/>
      <c r="T24" s="1154"/>
      <c r="U24" s="1137"/>
      <c r="V24" s="1138"/>
      <c r="W24" s="1143"/>
      <c r="X24" s="1144"/>
      <c r="Y24" s="1214"/>
      <c r="Z24" s="1215"/>
      <c r="AA24" s="1128" t="s">
        <v>15</v>
      </c>
      <c r="AB24" s="1129"/>
      <c r="AC24" s="1128" t="s">
        <v>90</v>
      </c>
      <c r="AD24" s="1201"/>
      <c r="AE24" s="1128" t="s">
        <v>91</v>
      </c>
      <c r="AF24" s="1201"/>
      <c r="AG24" s="1206"/>
      <c r="AH24" s="1207"/>
      <c r="AI24" s="1197"/>
      <c r="AJ24" s="1198"/>
      <c r="AK24" s="1200"/>
      <c r="AL24" s="1198"/>
      <c r="AM24" s="1200"/>
      <c r="AN24" s="1198"/>
      <c r="AO24" s="1200"/>
      <c r="AP24" s="1219"/>
      <c r="AQ24" s="1196" t="s">
        <v>16</v>
      </c>
      <c r="AR24" s="1125"/>
      <c r="AS24" s="1124" t="s">
        <v>16</v>
      </c>
      <c r="AT24" s="1125"/>
      <c r="AU24" s="1124" t="s">
        <v>16</v>
      </c>
      <c r="AV24" s="1125"/>
      <c r="AW24" s="1124" t="s">
        <v>16</v>
      </c>
      <c r="AX24" s="1125"/>
      <c r="AY24" s="1124" t="s">
        <v>16</v>
      </c>
      <c r="AZ24" s="1125"/>
      <c r="BA24" s="1124" t="s">
        <v>16</v>
      </c>
      <c r="BB24" s="1125"/>
      <c r="BC24" s="1124" t="s">
        <v>16</v>
      </c>
      <c r="BD24" s="1125"/>
      <c r="BE24" s="1124" t="s">
        <v>93</v>
      </c>
      <c r="BF24" s="1218"/>
      <c r="BJ24" s="72"/>
    </row>
    <row r="25" spans="4:62" s="27" customFormat="1" ht="75.75" customHeight="1" thickBot="1">
      <c r="D25" s="1134"/>
      <c r="E25" s="1164"/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6"/>
      <c r="R25" s="1155"/>
      <c r="S25" s="1156"/>
      <c r="T25" s="1157"/>
      <c r="U25" s="1139"/>
      <c r="V25" s="1140"/>
      <c r="W25" s="1145"/>
      <c r="X25" s="1146"/>
      <c r="Y25" s="1216"/>
      <c r="Z25" s="1217"/>
      <c r="AA25" s="1130"/>
      <c r="AB25" s="1131"/>
      <c r="AC25" s="1202"/>
      <c r="AD25" s="1203"/>
      <c r="AE25" s="1202"/>
      <c r="AF25" s="1203"/>
      <c r="AG25" s="1130"/>
      <c r="AH25" s="1208"/>
      <c r="AI25" s="1199"/>
      <c r="AJ25" s="1127"/>
      <c r="AK25" s="1126"/>
      <c r="AL25" s="1127"/>
      <c r="AM25" s="1126"/>
      <c r="AN25" s="1127"/>
      <c r="AO25" s="1126"/>
      <c r="AP25" s="1220"/>
      <c r="AQ25" s="1199"/>
      <c r="AR25" s="1127"/>
      <c r="AS25" s="1126"/>
      <c r="AT25" s="1127"/>
      <c r="AU25" s="1126"/>
      <c r="AV25" s="1127"/>
      <c r="AW25" s="1126"/>
      <c r="AX25" s="1127"/>
      <c r="AY25" s="1126"/>
      <c r="AZ25" s="1127"/>
      <c r="BA25" s="1126"/>
      <c r="BB25" s="1127"/>
      <c r="BC25" s="1126"/>
      <c r="BD25" s="1127"/>
      <c r="BE25" s="1126"/>
      <c r="BF25" s="1220"/>
      <c r="BH25" s="73"/>
      <c r="BI25" s="73"/>
      <c r="BJ25" s="73"/>
    </row>
    <row r="26" spans="4:62" s="32" customFormat="1" ht="15.75" customHeight="1" thickBot="1" thickTop="1">
      <c r="D26" s="28">
        <v>1</v>
      </c>
      <c r="E26" s="1172">
        <v>2</v>
      </c>
      <c r="F26" s="1173"/>
      <c r="G26" s="1173"/>
      <c r="H26" s="1173"/>
      <c r="I26" s="1173"/>
      <c r="J26" s="1173"/>
      <c r="K26" s="1173"/>
      <c r="L26" s="1173"/>
      <c r="M26" s="1173"/>
      <c r="N26" s="1173"/>
      <c r="O26" s="1173"/>
      <c r="P26" s="1173"/>
      <c r="Q26" s="1174"/>
      <c r="R26" s="1172">
        <v>3</v>
      </c>
      <c r="S26" s="1177"/>
      <c r="T26" s="1178"/>
      <c r="U26" s="1108">
        <v>4</v>
      </c>
      <c r="V26" s="1109"/>
      <c r="W26" s="1115">
        <v>5</v>
      </c>
      <c r="X26" s="1116"/>
      <c r="Y26" s="1108">
        <v>6</v>
      </c>
      <c r="Z26" s="1109"/>
      <c r="AA26" s="1115">
        <v>7</v>
      </c>
      <c r="AB26" s="1109"/>
      <c r="AC26" s="1115">
        <v>8</v>
      </c>
      <c r="AD26" s="1109"/>
      <c r="AE26" s="1115">
        <v>9</v>
      </c>
      <c r="AF26" s="1109"/>
      <c r="AG26" s="1115">
        <v>10</v>
      </c>
      <c r="AH26" s="1116"/>
      <c r="AI26" s="1108">
        <v>11</v>
      </c>
      <c r="AJ26" s="1109"/>
      <c r="AK26" s="1115">
        <v>12</v>
      </c>
      <c r="AL26" s="1109"/>
      <c r="AM26" s="1115">
        <v>13</v>
      </c>
      <c r="AN26" s="1109"/>
      <c r="AO26" s="1115">
        <v>14</v>
      </c>
      <c r="AP26" s="1116"/>
      <c r="AQ26" s="1108">
        <v>15</v>
      </c>
      <c r="AR26" s="1109"/>
      <c r="AS26" s="1115">
        <v>16</v>
      </c>
      <c r="AT26" s="1109"/>
      <c r="AU26" s="1115">
        <v>17</v>
      </c>
      <c r="AV26" s="1109"/>
      <c r="AW26" s="1115">
        <v>18</v>
      </c>
      <c r="AX26" s="1109"/>
      <c r="AY26" s="1115">
        <v>19</v>
      </c>
      <c r="AZ26" s="1109"/>
      <c r="BA26" s="1115">
        <v>20</v>
      </c>
      <c r="BB26" s="1109"/>
      <c r="BC26" s="1115">
        <v>21</v>
      </c>
      <c r="BD26" s="1109"/>
      <c r="BE26" s="1115">
        <v>22</v>
      </c>
      <c r="BF26" s="1116"/>
      <c r="BH26" s="74"/>
      <c r="BI26" s="74"/>
      <c r="BJ26" s="74"/>
    </row>
    <row r="27" spans="4:62" s="32" customFormat="1" ht="18" customHeight="1" thickBot="1" thickTop="1">
      <c r="D27" s="1110" t="s">
        <v>298</v>
      </c>
      <c r="E27" s="1111"/>
      <c r="F27" s="1111"/>
      <c r="G27" s="1111"/>
      <c r="H27" s="1111"/>
      <c r="I27" s="1111"/>
      <c r="J27" s="1111"/>
      <c r="K27" s="1111"/>
      <c r="L27" s="1111"/>
      <c r="M27" s="1111"/>
      <c r="N27" s="1111"/>
      <c r="O27" s="1111"/>
      <c r="P27" s="1111"/>
      <c r="Q27" s="1111"/>
      <c r="R27" s="1111"/>
      <c r="S27" s="1111"/>
      <c r="T27" s="1111"/>
      <c r="U27" s="1111"/>
      <c r="V27" s="1111"/>
      <c r="W27" s="1111"/>
      <c r="X27" s="1111"/>
      <c r="Y27" s="1111"/>
      <c r="Z27" s="1111"/>
      <c r="AA27" s="1111"/>
      <c r="AB27" s="1111"/>
      <c r="AC27" s="1111"/>
      <c r="AD27" s="1111"/>
      <c r="AE27" s="1111"/>
      <c r="AF27" s="1111"/>
      <c r="AG27" s="1111"/>
      <c r="AH27" s="1111"/>
      <c r="AI27" s="1111"/>
      <c r="AJ27" s="1111"/>
      <c r="AK27" s="1111"/>
      <c r="AL27" s="1111"/>
      <c r="AM27" s="1111"/>
      <c r="AN27" s="1111"/>
      <c r="AO27" s="1111"/>
      <c r="AP27" s="1111"/>
      <c r="AQ27" s="1111"/>
      <c r="AR27" s="1111"/>
      <c r="AS27" s="1111"/>
      <c r="AT27" s="1111"/>
      <c r="AU27" s="1111"/>
      <c r="AV27" s="1111"/>
      <c r="AW27" s="1111"/>
      <c r="AX27" s="1111"/>
      <c r="AY27" s="1111"/>
      <c r="AZ27" s="1111"/>
      <c r="BA27" s="1111"/>
      <c r="BB27" s="1111"/>
      <c r="BC27" s="1111"/>
      <c r="BD27" s="1111"/>
      <c r="BE27" s="1111"/>
      <c r="BF27" s="1112"/>
      <c r="BH27" s="74"/>
      <c r="BI27" s="74"/>
      <c r="BJ27" s="74"/>
    </row>
    <row r="28" spans="4:62" s="29" customFormat="1" ht="18" customHeight="1" thickBot="1" thickTop="1">
      <c r="D28" s="1080" t="s">
        <v>198</v>
      </c>
      <c r="E28" s="1175"/>
      <c r="F28" s="1175"/>
      <c r="G28" s="1175"/>
      <c r="H28" s="1175"/>
      <c r="I28" s="1175"/>
      <c r="J28" s="1175"/>
      <c r="K28" s="1175"/>
      <c r="L28" s="1175"/>
      <c r="M28" s="1175"/>
      <c r="N28" s="1175"/>
      <c r="O28" s="1175"/>
      <c r="P28" s="1175"/>
      <c r="Q28" s="1175"/>
      <c r="R28" s="1175"/>
      <c r="S28" s="1175"/>
      <c r="T28" s="1175"/>
      <c r="U28" s="1175"/>
      <c r="V28" s="1175"/>
      <c r="W28" s="1175"/>
      <c r="X28" s="1175"/>
      <c r="Y28" s="1175"/>
      <c r="Z28" s="1175"/>
      <c r="AA28" s="1175"/>
      <c r="AB28" s="1175"/>
      <c r="AC28" s="1175"/>
      <c r="AD28" s="1175"/>
      <c r="AE28" s="1175"/>
      <c r="AF28" s="1175"/>
      <c r="AG28" s="1175"/>
      <c r="AH28" s="1175"/>
      <c r="AI28" s="1175"/>
      <c r="AJ28" s="1175"/>
      <c r="AK28" s="1175"/>
      <c r="AL28" s="1175"/>
      <c r="AM28" s="1175"/>
      <c r="AN28" s="1175"/>
      <c r="AO28" s="1175"/>
      <c r="AP28" s="1175"/>
      <c r="AQ28" s="1175"/>
      <c r="AR28" s="1175"/>
      <c r="AS28" s="1175"/>
      <c r="AT28" s="1175"/>
      <c r="AU28" s="1175"/>
      <c r="AV28" s="1175"/>
      <c r="AW28" s="1175"/>
      <c r="AX28" s="1175"/>
      <c r="AY28" s="1175"/>
      <c r="AZ28" s="1175"/>
      <c r="BA28" s="1175"/>
      <c r="BB28" s="1175"/>
      <c r="BC28" s="1175"/>
      <c r="BD28" s="1175"/>
      <c r="BE28" s="1175"/>
      <c r="BF28" s="1176"/>
      <c r="BH28" s="75"/>
      <c r="BI28" s="75"/>
      <c r="BJ28" s="75"/>
    </row>
    <row r="29" spans="4:62" s="10" customFormat="1" ht="18" customHeight="1" thickTop="1">
      <c r="D29" s="651">
        <v>1</v>
      </c>
      <c r="E29" s="1105" t="s">
        <v>207</v>
      </c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7"/>
      <c r="R29" s="1258" t="s">
        <v>208</v>
      </c>
      <c r="S29" s="1259"/>
      <c r="T29" s="1260"/>
      <c r="U29" s="1256">
        <v>3</v>
      </c>
      <c r="V29" s="1257"/>
      <c r="W29" s="1113">
        <v>108</v>
      </c>
      <c r="X29" s="1114"/>
      <c r="Y29" s="1102">
        <v>54</v>
      </c>
      <c r="Z29" s="1100"/>
      <c r="AA29" s="1099">
        <v>36</v>
      </c>
      <c r="AB29" s="1100"/>
      <c r="AC29" s="1099">
        <v>18</v>
      </c>
      <c r="AD29" s="1100"/>
      <c r="AE29" s="1099"/>
      <c r="AF29" s="1100"/>
      <c r="AG29" s="1099">
        <v>54</v>
      </c>
      <c r="AH29" s="1101"/>
      <c r="AI29" s="1102">
        <v>2</v>
      </c>
      <c r="AJ29" s="1100"/>
      <c r="AK29" s="1099"/>
      <c r="AL29" s="1100"/>
      <c r="AM29" s="1099"/>
      <c r="AN29" s="1100"/>
      <c r="AO29" s="1099"/>
      <c r="AP29" s="1101"/>
      <c r="AQ29" s="1102"/>
      <c r="AR29" s="1100"/>
      <c r="AS29" s="1099">
        <v>3</v>
      </c>
      <c r="AT29" s="1100"/>
      <c r="AU29" s="1099"/>
      <c r="AV29" s="1100"/>
      <c r="AW29" s="1099"/>
      <c r="AX29" s="1100"/>
      <c r="AY29" s="1099"/>
      <c r="AZ29" s="1100"/>
      <c r="BA29" s="1099"/>
      <c r="BB29" s="1100"/>
      <c r="BC29" s="1099"/>
      <c r="BD29" s="1100"/>
      <c r="BE29" s="1099"/>
      <c r="BF29" s="1101"/>
      <c r="BH29" s="100"/>
      <c r="BI29" s="100"/>
      <c r="BJ29" s="100"/>
    </row>
    <row r="30" spans="4:62" s="10" customFormat="1" ht="18" customHeight="1">
      <c r="D30" s="652">
        <v>2</v>
      </c>
      <c r="E30" s="1021" t="s">
        <v>209</v>
      </c>
      <c r="F30" s="1103"/>
      <c r="G30" s="1103"/>
      <c r="H30" s="1103"/>
      <c r="I30" s="1103"/>
      <c r="J30" s="1103"/>
      <c r="K30" s="1103"/>
      <c r="L30" s="1103"/>
      <c r="M30" s="1103"/>
      <c r="N30" s="1103"/>
      <c r="O30" s="1103"/>
      <c r="P30" s="1103"/>
      <c r="Q30" s="1104"/>
      <c r="R30" s="1030" t="s">
        <v>210</v>
      </c>
      <c r="S30" s="1031"/>
      <c r="T30" s="1032"/>
      <c r="U30" s="1089">
        <v>2</v>
      </c>
      <c r="V30" s="1041"/>
      <c r="W30" s="1014">
        <v>72</v>
      </c>
      <c r="X30" s="1015"/>
      <c r="Y30" s="1084">
        <v>36</v>
      </c>
      <c r="Z30" s="1009"/>
      <c r="AA30" s="1008">
        <v>18</v>
      </c>
      <c r="AB30" s="1009"/>
      <c r="AC30" s="963">
        <v>18</v>
      </c>
      <c r="AD30" s="964"/>
      <c r="AE30" s="1008"/>
      <c r="AF30" s="1009"/>
      <c r="AG30" s="1008">
        <v>36</v>
      </c>
      <c r="AH30" s="1012"/>
      <c r="AI30" s="1084">
        <v>5</v>
      </c>
      <c r="AJ30" s="1009"/>
      <c r="AK30" s="1008"/>
      <c r="AL30" s="1009"/>
      <c r="AM30" s="1008"/>
      <c r="AN30" s="1009"/>
      <c r="AO30" s="1008"/>
      <c r="AP30" s="1012"/>
      <c r="AQ30" s="1084"/>
      <c r="AR30" s="1009"/>
      <c r="AS30" s="1008"/>
      <c r="AT30" s="1009"/>
      <c r="AU30" s="1008"/>
      <c r="AV30" s="1009"/>
      <c r="AW30" s="1008"/>
      <c r="AX30" s="1009"/>
      <c r="AY30" s="1008">
        <v>2</v>
      </c>
      <c r="AZ30" s="1009"/>
      <c r="BA30" s="1008"/>
      <c r="BB30" s="1009"/>
      <c r="BC30" s="1008"/>
      <c r="BD30" s="1009"/>
      <c r="BE30" s="1008"/>
      <c r="BF30" s="1012"/>
      <c r="BH30" s="100"/>
      <c r="BI30" s="100"/>
      <c r="BJ30" s="100"/>
    </row>
    <row r="31" spans="4:62" s="10" customFormat="1" ht="36" customHeight="1">
      <c r="D31" s="652">
        <v>3</v>
      </c>
      <c r="E31" s="1021" t="s">
        <v>211</v>
      </c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4"/>
      <c r="R31" s="1030" t="s">
        <v>212</v>
      </c>
      <c r="S31" s="1031"/>
      <c r="T31" s="1032"/>
      <c r="U31" s="1089">
        <v>3</v>
      </c>
      <c r="V31" s="1041"/>
      <c r="W31" s="1014">
        <v>108</v>
      </c>
      <c r="X31" s="1015"/>
      <c r="Y31" s="1084">
        <v>54</v>
      </c>
      <c r="Z31" s="1009"/>
      <c r="AA31" s="1008">
        <v>18</v>
      </c>
      <c r="AB31" s="1009"/>
      <c r="AC31" s="1008">
        <v>36</v>
      </c>
      <c r="AD31" s="1009"/>
      <c r="AE31" s="1008"/>
      <c r="AF31" s="1009"/>
      <c r="AG31" s="1008">
        <v>54</v>
      </c>
      <c r="AH31" s="1012"/>
      <c r="AI31" s="1084">
        <v>1</v>
      </c>
      <c r="AJ31" s="1009"/>
      <c r="AK31" s="1008"/>
      <c r="AL31" s="1009"/>
      <c r="AM31" s="1008"/>
      <c r="AN31" s="1009"/>
      <c r="AO31" s="1008"/>
      <c r="AP31" s="1012"/>
      <c r="AQ31" s="1084">
        <v>3</v>
      </c>
      <c r="AR31" s="1009"/>
      <c r="AS31" s="1008"/>
      <c r="AT31" s="1009"/>
      <c r="AU31" s="1008"/>
      <c r="AV31" s="1009"/>
      <c r="AW31" s="1008"/>
      <c r="AX31" s="1009"/>
      <c r="AY31" s="1008"/>
      <c r="AZ31" s="1009"/>
      <c r="BA31" s="1008"/>
      <c r="BB31" s="1009"/>
      <c r="BC31" s="1008"/>
      <c r="BD31" s="1009"/>
      <c r="BE31" s="993"/>
      <c r="BF31" s="1025"/>
      <c r="BH31" s="100"/>
      <c r="BI31" s="100"/>
      <c r="BJ31" s="100"/>
    </row>
    <row r="32" spans="4:62" s="10" customFormat="1" ht="18" customHeight="1">
      <c r="D32" s="652">
        <v>4</v>
      </c>
      <c r="E32" s="1021" t="s">
        <v>213</v>
      </c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4"/>
      <c r="R32" s="1030" t="s">
        <v>214</v>
      </c>
      <c r="S32" s="1031"/>
      <c r="T32" s="1032"/>
      <c r="U32" s="1089">
        <v>6</v>
      </c>
      <c r="V32" s="1041"/>
      <c r="W32" s="1014">
        <v>216</v>
      </c>
      <c r="X32" s="1015"/>
      <c r="Y32" s="1084">
        <v>144</v>
      </c>
      <c r="Z32" s="1009"/>
      <c r="AA32" s="1008"/>
      <c r="AB32" s="1009"/>
      <c r="AC32" s="1008">
        <v>144</v>
      </c>
      <c r="AD32" s="1009"/>
      <c r="AE32" s="1008"/>
      <c r="AF32" s="1009"/>
      <c r="AG32" s="1008">
        <v>72</v>
      </c>
      <c r="AH32" s="1012"/>
      <c r="AI32" s="1084">
        <v>4</v>
      </c>
      <c r="AJ32" s="1009"/>
      <c r="AK32" s="1008">
        <v>2</v>
      </c>
      <c r="AL32" s="1009"/>
      <c r="AM32" s="1008"/>
      <c r="AN32" s="1009"/>
      <c r="AO32" s="1008"/>
      <c r="AP32" s="1012"/>
      <c r="AQ32" s="1084">
        <v>2</v>
      </c>
      <c r="AR32" s="1009"/>
      <c r="AS32" s="1008">
        <v>2</v>
      </c>
      <c r="AT32" s="1009"/>
      <c r="AU32" s="1008">
        <v>2</v>
      </c>
      <c r="AV32" s="1009"/>
      <c r="AW32" s="1008">
        <v>2</v>
      </c>
      <c r="AX32" s="1009"/>
      <c r="AY32" s="1008"/>
      <c r="AZ32" s="1009"/>
      <c r="BA32" s="1008"/>
      <c r="BB32" s="1009"/>
      <c r="BC32" s="1008"/>
      <c r="BD32" s="1009"/>
      <c r="BE32" s="1008"/>
      <c r="BF32" s="1012"/>
      <c r="BH32" s="100"/>
      <c r="BI32" s="100"/>
      <c r="BJ32" s="100"/>
    </row>
    <row r="33" spans="4:62" s="10" customFormat="1" ht="18" customHeight="1">
      <c r="D33" s="652">
        <v>5</v>
      </c>
      <c r="E33" s="1021" t="s">
        <v>215</v>
      </c>
      <c r="F33" s="1103"/>
      <c r="G33" s="1103"/>
      <c r="H33" s="1103"/>
      <c r="I33" s="1103"/>
      <c r="J33" s="1103"/>
      <c r="K33" s="1103"/>
      <c r="L33" s="1103"/>
      <c r="M33" s="1103"/>
      <c r="N33" s="1103"/>
      <c r="O33" s="1103"/>
      <c r="P33" s="1103"/>
      <c r="Q33" s="1104"/>
      <c r="R33" s="1030" t="s">
        <v>216</v>
      </c>
      <c r="S33" s="1031"/>
      <c r="T33" s="1032"/>
      <c r="U33" s="1089">
        <v>3</v>
      </c>
      <c r="V33" s="1041"/>
      <c r="W33" s="1014">
        <v>108</v>
      </c>
      <c r="X33" s="1015"/>
      <c r="Y33" s="1084">
        <v>54</v>
      </c>
      <c r="Z33" s="1009"/>
      <c r="AA33" s="1008">
        <v>36</v>
      </c>
      <c r="AB33" s="1009"/>
      <c r="AC33" s="963">
        <v>18</v>
      </c>
      <c r="AD33" s="964"/>
      <c r="AE33" s="1008"/>
      <c r="AF33" s="1009"/>
      <c r="AG33" s="1008">
        <v>54</v>
      </c>
      <c r="AH33" s="1012"/>
      <c r="AI33" s="1084">
        <v>4</v>
      </c>
      <c r="AJ33" s="1009"/>
      <c r="AK33" s="1008"/>
      <c r="AL33" s="1009"/>
      <c r="AM33" s="1008"/>
      <c r="AN33" s="1009"/>
      <c r="AO33" s="1008"/>
      <c r="AP33" s="1012"/>
      <c r="AQ33" s="1084"/>
      <c r="AR33" s="1009"/>
      <c r="AS33" s="1008"/>
      <c r="AT33" s="1009"/>
      <c r="AU33" s="1008"/>
      <c r="AV33" s="1009"/>
      <c r="AW33" s="1008">
        <v>3</v>
      </c>
      <c r="AX33" s="1009"/>
      <c r="AY33" s="1008"/>
      <c r="AZ33" s="1009"/>
      <c r="BA33" s="1008"/>
      <c r="BB33" s="1009"/>
      <c r="BC33" s="1008"/>
      <c r="BD33" s="1009"/>
      <c r="BE33" s="1008"/>
      <c r="BF33" s="1012"/>
      <c r="BH33" s="100"/>
      <c r="BI33" s="100"/>
      <c r="BJ33" s="100"/>
    </row>
    <row r="34" spans="4:62" s="10" customFormat="1" ht="18" customHeight="1">
      <c r="D34" s="652">
        <v>6</v>
      </c>
      <c r="E34" s="1021" t="s">
        <v>217</v>
      </c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3"/>
      <c r="R34" s="1261" t="s">
        <v>218</v>
      </c>
      <c r="S34" s="1262"/>
      <c r="T34" s="1263"/>
      <c r="U34" s="1089">
        <v>2</v>
      </c>
      <c r="V34" s="1041"/>
      <c r="W34" s="1014">
        <v>72</v>
      </c>
      <c r="X34" s="1015"/>
      <c r="Y34" s="1084">
        <v>36</v>
      </c>
      <c r="Z34" s="1009"/>
      <c r="AA34" s="1008">
        <v>18</v>
      </c>
      <c r="AB34" s="1009"/>
      <c r="AC34" s="1008">
        <v>18</v>
      </c>
      <c r="AD34" s="1009"/>
      <c r="AE34" s="1008"/>
      <c r="AF34" s="1013"/>
      <c r="AG34" s="1008">
        <v>36</v>
      </c>
      <c r="AH34" s="1012"/>
      <c r="AI34" s="1084">
        <v>6</v>
      </c>
      <c r="AJ34" s="1009"/>
      <c r="AK34" s="1008"/>
      <c r="AL34" s="1009"/>
      <c r="AM34" s="1008"/>
      <c r="AN34" s="1009"/>
      <c r="AO34" s="1008"/>
      <c r="AP34" s="1012"/>
      <c r="AQ34" s="1084"/>
      <c r="AR34" s="1009"/>
      <c r="AS34" s="1008"/>
      <c r="AT34" s="1009"/>
      <c r="AU34" s="1008"/>
      <c r="AV34" s="1009"/>
      <c r="AW34" s="1008"/>
      <c r="AX34" s="1009"/>
      <c r="AY34" s="1008"/>
      <c r="AZ34" s="1009"/>
      <c r="BA34" s="1008">
        <v>2</v>
      </c>
      <c r="BB34" s="1009"/>
      <c r="BC34" s="1008"/>
      <c r="BD34" s="1009"/>
      <c r="BE34" s="1008"/>
      <c r="BF34" s="1012"/>
      <c r="BH34" s="100"/>
      <c r="BI34" s="100"/>
      <c r="BJ34" s="100"/>
    </row>
    <row r="35" spans="4:62" s="105" customFormat="1" ht="18" customHeight="1" thickBot="1">
      <c r="D35" s="103"/>
      <c r="E35" s="1092" t="s">
        <v>73</v>
      </c>
      <c r="F35" s="1093"/>
      <c r="G35" s="1093"/>
      <c r="H35" s="1093"/>
      <c r="I35" s="1093"/>
      <c r="J35" s="1093"/>
      <c r="K35" s="1093"/>
      <c r="L35" s="1093"/>
      <c r="M35" s="1093"/>
      <c r="N35" s="1093"/>
      <c r="O35" s="1093"/>
      <c r="P35" s="1093"/>
      <c r="Q35" s="1093"/>
      <c r="R35" s="1093"/>
      <c r="S35" s="1093"/>
      <c r="T35" s="1094"/>
      <c r="U35" s="1089">
        <f>SUM(U29:U34)</f>
        <v>19</v>
      </c>
      <c r="V35" s="1041"/>
      <c r="W35" s="1014">
        <f>SUM(W29:W34)</f>
        <v>684</v>
      </c>
      <c r="X35" s="1015"/>
      <c r="Y35" s="1089">
        <f>SUM(Y29:Y34)</f>
        <v>378</v>
      </c>
      <c r="Z35" s="1041"/>
      <c r="AA35" s="1014">
        <f>SUM(AA29:AA34)</f>
        <v>126</v>
      </c>
      <c r="AB35" s="1041"/>
      <c r="AC35" s="1014">
        <f>SUM(AC29:AC34)</f>
        <v>252</v>
      </c>
      <c r="AD35" s="1041"/>
      <c r="AE35" s="1014">
        <f>SUM(AE29:AE34)</f>
        <v>0</v>
      </c>
      <c r="AF35" s="1041"/>
      <c r="AG35" s="1014">
        <f>SUM(AG29:AG34)</f>
        <v>306</v>
      </c>
      <c r="AH35" s="1041"/>
      <c r="AI35" s="1089">
        <v>6</v>
      </c>
      <c r="AJ35" s="1041"/>
      <c r="AK35" s="1014">
        <v>1</v>
      </c>
      <c r="AL35" s="1041"/>
      <c r="AM35" s="1014"/>
      <c r="AN35" s="1041"/>
      <c r="AO35" s="1014"/>
      <c r="AP35" s="1015"/>
      <c r="AQ35" s="1014">
        <f>SUM(AQ29:AQ34)</f>
        <v>5</v>
      </c>
      <c r="AR35" s="1041"/>
      <c r="AS35" s="1014">
        <f>SUM(AS29:AS34)</f>
        <v>5</v>
      </c>
      <c r="AT35" s="1041"/>
      <c r="AU35" s="1014">
        <f>SUM(AU29:AU34)</f>
        <v>2</v>
      </c>
      <c r="AV35" s="1041"/>
      <c r="AW35" s="1014">
        <f>SUM(AW29:AW34)</f>
        <v>5</v>
      </c>
      <c r="AX35" s="1041"/>
      <c r="AY35" s="1014">
        <f>SUM(AY29:AY34)</f>
        <v>2</v>
      </c>
      <c r="AZ35" s="1041"/>
      <c r="BA35" s="1014">
        <f>SUM(BA29:BA34)</f>
        <v>2</v>
      </c>
      <c r="BB35" s="1041"/>
      <c r="BC35" s="1014">
        <f>SUM(BC29:BC34)</f>
        <v>0</v>
      </c>
      <c r="BD35" s="1041"/>
      <c r="BE35" s="1014">
        <f>SUM(BE29:BE34)</f>
        <v>0</v>
      </c>
      <c r="BF35" s="1045"/>
      <c r="BG35" s="653"/>
      <c r="BH35" s="106"/>
      <c r="BI35" s="106"/>
      <c r="BJ35" s="106"/>
    </row>
    <row r="36" spans="4:62" s="10" customFormat="1" ht="18" customHeight="1" thickBot="1" thickTop="1">
      <c r="D36" s="1080" t="s">
        <v>299</v>
      </c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  <c r="P36" s="1081"/>
      <c r="Q36" s="1081"/>
      <c r="R36" s="1081"/>
      <c r="S36" s="1081"/>
      <c r="T36" s="1081"/>
      <c r="U36" s="1081"/>
      <c r="V36" s="1081"/>
      <c r="W36" s="1081"/>
      <c r="X36" s="1081"/>
      <c r="Y36" s="1081"/>
      <c r="Z36" s="1081"/>
      <c r="AA36" s="1081"/>
      <c r="AB36" s="1081"/>
      <c r="AC36" s="1081"/>
      <c r="AD36" s="1081"/>
      <c r="AE36" s="1081"/>
      <c r="AF36" s="1081"/>
      <c r="AG36" s="1081"/>
      <c r="AH36" s="1081"/>
      <c r="AI36" s="1081"/>
      <c r="AJ36" s="1081"/>
      <c r="AK36" s="1081"/>
      <c r="AL36" s="1081"/>
      <c r="AM36" s="1081"/>
      <c r="AN36" s="1081"/>
      <c r="AO36" s="1081"/>
      <c r="AP36" s="1081"/>
      <c r="AQ36" s="1081"/>
      <c r="AR36" s="1081"/>
      <c r="AS36" s="1081"/>
      <c r="AT36" s="1081"/>
      <c r="AU36" s="1081"/>
      <c r="AV36" s="1081"/>
      <c r="AW36" s="1081"/>
      <c r="AX36" s="1081"/>
      <c r="AY36" s="1081"/>
      <c r="AZ36" s="1081"/>
      <c r="BA36" s="1081"/>
      <c r="BB36" s="1081"/>
      <c r="BC36" s="1081"/>
      <c r="BD36" s="1081"/>
      <c r="BE36" s="1081"/>
      <c r="BF36" s="1082"/>
      <c r="BH36" s="100"/>
      <c r="BI36" s="100"/>
      <c r="BJ36" s="100"/>
    </row>
    <row r="37" spans="4:62" s="10" customFormat="1" ht="18" customHeight="1" thickTop="1">
      <c r="D37" s="654">
        <v>7</v>
      </c>
      <c r="E37" s="1021" t="s">
        <v>300</v>
      </c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3"/>
      <c r="R37" s="1283" t="s">
        <v>219</v>
      </c>
      <c r="S37" s="1284"/>
      <c r="T37" s="1285"/>
      <c r="U37" s="1089">
        <v>18</v>
      </c>
      <c r="V37" s="1041"/>
      <c r="W37" s="1014">
        <v>648</v>
      </c>
      <c r="X37" s="1015"/>
      <c r="Y37" s="1084">
        <v>270</v>
      </c>
      <c r="Z37" s="1009"/>
      <c r="AA37" s="1008">
        <v>180</v>
      </c>
      <c r="AB37" s="1009"/>
      <c r="AC37" s="1008">
        <v>90</v>
      </c>
      <c r="AD37" s="1009"/>
      <c r="AE37" s="1008"/>
      <c r="AF37" s="1009"/>
      <c r="AG37" s="1008">
        <v>378</v>
      </c>
      <c r="AH37" s="1012"/>
      <c r="AI37" s="1084" t="s">
        <v>301</v>
      </c>
      <c r="AJ37" s="1009"/>
      <c r="AK37" s="1008"/>
      <c r="AL37" s="1009"/>
      <c r="AM37" s="1008"/>
      <c r="AN37" s="1009"/>
      <c r="AO37" s="1008"/>
      <c r="AP37" s="1012"/>
      <c r="AQ37" s="1084">
        <v>7</v>
      </c>
      <c r="AR37" s="1009"/>
      <c r="AS37" s="1008">
        <v>4</v>
      </c>
      <c r="AT37" s="1009"/>
      <c r="AU37" s="1008">
        <v>4</v>
      </c>
      <c r="AV37" s="1009"/>
      <c r="AW37" s="1096"/>
      <c r="AX37" s="1097"/>
      <c r="AY37" s="1096"/>
      <c r="AZ37" s="1097"/>
      <c r="BA37" s="1096"/>
      <c r="BB37" s="1097"/>
      <c r="BC37" s="1096"/>
      <c r="BD37" s="1097"/>
      <c r="BE37" s="1096"/>
      <c r="BF37" s="1098"/>
      <c r="BH37" s="100"/>
      <c r="BI37" s="100"/>
      <c r="BJ37" s="100"/>
    </row>
    <row r="38" spans="4:62" s="10" customFormat="1" ht="18" customHeight="1">
      <c r="D38" s="654">
        <v>8</v>
      </c>
      <c r="E38" s="1021" t="s">
        <v>302</v>
      </c>
      <c r="F38" s="1022"/>
      <c r="G38" s="1022"/>
      <c r="H38" s="1022"/>
      <c r="I38" s="1022"/>
      <c r="J38" s="1022"/>
      <c r="K38" s="1022"/>
      <c r="L38" s="1022"/>
      <c r="M38" s="1022"/>
      <c r="N38" s="1022"/>
      <c r="O38" s="1022"/>
      <c r="P38" s="1022"/>
      <c r="Q38" s="1023"/>
      <c r="R38" s="1030" t="s">
        <v>220</v>
      </c>
      <c r="S38" s="1031"/>
      <c r="T38" s="1032"/>
      <c r="U38" s="1089">
        <v>9</v>
      </c>
      <c r="V38" s="1041"/>
      <c r="W38" s="1014">
        <v>324</v>
      </c>
      <c r="X38" s="1015"/>
      <c r="Y38" s="1084">
        <v>126</v>
      </c>
      <c r="Z38" s="1009"/>
      <c r="AA38" s="1008">
        <v>90</v>
      </c>
      <c r="AB38" s="1009"/>
      <c r="AC38" s="1008"/>
      <c r="AD38" s="1009"/>
      <c r="AE38" s="1008">
        <v>36</v>
      </c>
      <c r="AF38" s="1009"/>
      <c r="AG38" s="1008">
        <v>198</v>
      </c>
      <c r="AH38" s="1012"/>
      <c r="AI38" s="1084">
        <v>1.2</v>
      </c>
      <c r="AJ38" s="1009"/>
      <c r="AK38" s="1008"/>
      <c r="AL38" s="1009"/>
      <c r="AM38" s="1008"/>
      <c r="AN38" s="1009"/>
      <c r="AO38" s="1008"/>
      <c r="AP38" s="1012"/>
      <c r="AQ38" s="1084">
        <v>4</v>
      </c>
      <c r="AR38" s="1009"/>
      <c r="AS38" s="1008">
        <v>3</v>
      </c>
      <c r="AT38" s="1009"/>
      <c r="AU38" s="1090"/>
      <c r="AV38" s="1095"/>
      <c r="AW38" s="1090"/>
      <c r="AX38" s="1095"/>
      <c r="AY38" s="1090"/>
      <c r="AZ38" s="1095"/>
      <c r="BA38" s="1090"/>
      <c r="BB38" s="1095"/>
      <c r="BC38" s="1090"/>
      <c r="BD38" s="1095"/>
      <c r="BE38" s="1090"/>
      <c r="BF38" s="1091"/>
      <c r="BH38" s="100"/>
      <c r="BI38" s="100"/>
      <c r="BJ38" s="100"/>
    </row>
    <row r="39" spans="4:62" s="10" customFormat="1" ht="18" customHeight="1">
      <c r="D39" s="654">
        <v>9</v>
      </c>
      <c r="E39" s="1021" t="s">
        <v>282</v>
      </c>
      <c r="F39" s="1022"/>
      <c r="G39" s="1022"/>
      <c r="H39" s="1022"/>
      <c r="I39" s="1022"/>
      <c r="J39" s="1022"/>
      <c r="K39" s="1022"/>
      <c r="L39" s="1022"/>
      <c r="M39" s="1022"/>
      <c r="N39" s="1022"/>
      <c r="O39" s="1022"/>
      <c r="P39" s="1022"/>
      <c r="Q39" s="1023"/>
      <c r="R39" s="1065" t="s">
        <v>229</v>
      </c>
      <c r="S39" s="1066"/>
      <c r="T39" s="1067"/>
      <c r="U39" s="1089">
        <v>2.5</v>
      </c>
      <c r="V39" s="1041"/>
      <c r="W39" s="1014">
        <v>90</v>
      </c>
      <c r="X39" s="1015"/>
      <c r="Y39" s="1084">
        <v>45</v>
      </c>
      <c r="Z39" s="1009"/>
      <c r="AA39" s="1008">
        <v>27</v>
      </c>
      <c r="AB39" s="1009"/>
      <c r="AC39" s="1008">
        <v>18</v>
      </c>
      <c r="AD39" s="1009"/>
      <c r="AE39" s="1008"/>
      <c r="AF39" s="1013"/>
      <c r="AG39" s="1008">
        <v>45</v>
      </c>
      <c r="AH39" s="1012"/>
      <c r="AI39" s="1084"/>
      <c r="AJ39" s="1009"/>
      <c r="AK39" s="1008">
        <v>1</v>
      </c>
      <c r="AL39" s="1009"/>
      <c r="AM39" s="1008"/>
      <c r="AN39" s="1009"/>
      <c r="AO39" s="1008"/>
      <c r="AP39" s="1012"/>
      <c r="AQ39" s="1084">
        <v>2.5</v>
      </c>
      <c r="AR39" s="1009"/>
      <c r="AS39" s="1090"/>
      <c r="AT39" s="1095"/>
      <c r="AU39" s="1090"/>
      <c r="AV39" s="1095"/>
      <c r="AW39" s="1090"/>
      <c r="AX39" s="1095"/>
      <c r="AY39" s="1090"/>
      <c r="AZ39" s="1095"/>
      <c r="BA39" s="1090"/>
      <c r="BB39" s="1095"/>
      <c r="BC39" s="1090"/>
      <c r="BD39" s="1095"/>
      <c r="BE39" s="1090"/>
      <c r="BF39" s="1091"/>
      <c r="BH39" s="100"/>
      <c r="BI39" s="100"/>
      <c r="BJ39" s="100"/>
    </row>
    <row r="40" spans="4:62" s="10" customFormat="1" ht="18" customHeight="1">
      <c r="D40" s="654">
        <v>10</v>
      </c>
      <c r="E40" s="1021" t="s">
        <v>224</v>
      </c>
      <c r="F40" s="1022"/>
      <c r="G40" s="1022"/>
      <c r="H40" s="1022"/>
      <c r="I40" s="1022"/>
      <c r="J40" s="1022"/>
      <c r="K40" s="1022"/>
      <c r="L40" s="1022"/>
      <c r="M40" s="1022"/>
      <c r="N40" s="1022"/>
      <c r="O40" s="1022"/>
      <c r="P40" s="1022"/>
      <c r="Q40" s="1023"/>
      <c r="R40" s="1030" t="s">
        <v>225</v>
      </c>
      <c r="S40" s="1031"/>
      <c r="T40" s="1032"/>
      <c r="U40" s="1089">
        <v>3</v>
      </c>
      <c r="V40" s="1041"/>
      <c r="W40" s="1014">
        <v>108</v>
      </c>
      <c r="X40" s="1015"/>
      <c r="Y40" s="1084">
        <v>54</v>
      </c>
      <c r="Z40" s="1009"/>
      <c r="AA40" s="1008">
        <v>18</v>
      </c>
      <c r="AB40" s="1009"/>
      <c r="AC40" s="1008"/>
      <c r="AD40" s="1009"/>
      <c r="AE40" s="1008">
        <v>36</v>
      </c>
      <c r="AF40" s="1009"/>
      <c r="AG40" s="1008">
        <v>54</v>
      </c>
      <c r="AH40" s="1012"/>
      <c r="AI40" s="1084"/>
      <c r="AJ40" s="1009"/>
      <c r="AK40" s="963" t="s">
        <v>223</v>
      </c>
      <c r="AL40" s="1004"/>
      <c r="AM40" s="1008"/>
      <c r="AN40" s="1009"/>
      <c r="AO40" s="1008"/>
      <c r="AP40" s="1012"/>
      <c r="AQ40" s="1084">
        <v>3</v>
      </c>
      <c r="AR40" s="1009"/>
      <c r="AS40" s="1090"/>
      <c r="AT40" s="1095"/>
      <c r="AU40" s="1090"/>
      <c r="AV40" s="1095"/>
      <c r="AW40" s="1090"/>
      <c r="AX40" s="1095"/>
      <c r="AY40" s="1090"/>
      <c r="AZ40" s="1095"/>
      <c r="BA40" s="1090"/>
      <c r="BB40" s="1095"/>
      <c r="BC40" s="1090"/>
      <c r="BD40" s="1095"/>
      <c r="BE40" s="1090"/>
      <c r="BF40" s="1091"/>
      <c r="BH40" s="100"/>
      <c r="BI40" s="100"/>
      <c r="BJ40" s="100"/>
    </row>
    <row r="41" spans="4:62" s="10" customFormat="1" ht="18" customHeight="1">
      <c r="D41" s="652">
        <v>11</v>
      </c>
      <c r="E41" s="1021" t="s">
        <v>226</v>
      </c>
      <c r="F41" s="1022"/>
      <c r="G41" s="1022"/>
      <c r="H41" s="1022"/>
      <c r="I41" s="1022"/>
      <c r="J41" s="1022"/>
      <c r="K41" s="1022"/>
      <c r="L41" s="1022"/>
      <c r="M41" s="1022"/>
      <c r="N41" s="1022"/>
      <c r="O41" s="1022"/>
      <c r="P41" s="1022"/>
      <c r="Q41" s="1023"/>
      <c r="R41" s="1065" t="s">
        <v>227</v>
      </c>
      <c r="S41" s="1066"/>
      <c r="T41" s="1067"/>
      <c r="U41" s="1089">
        <v>2</v>
      </c>
      <c r="V41" s="1041"/>
      <c r="W41" s="1014">
        <v>72</v>
      </c>
      <c r="X41" s="1015"/>
      <c r="Y41" s="1084">
        <v>36</v>
      </c>
      <c r="Z41" s="1009"/>
      <c r="AA41" s="1008">
        <v>18</v>
      </c>
      <c r="AB41" s="1009"/>
      <c r="AC41" s="1008">
        <v>18</v>
      </c>
      <c r="AD41" s="1009"/>
      <c r="AE41" s="1008"/>
      <c r="AF41" s="1013"/>
      <c r="AG41" s="1008">
        <v>36</v>
      </c>
      <c r="AH41" s="1012"/>
      <c r="AI41" s="1084"/>
      <c r="AJ41" s="1009"/>
      <c r="AK41" s="1008" t="s">
        <v>228</v>
      </c>
      <c r="AL41" s="1009"/>
      <c r="AM41" s="1008"/>
      <c r="AN41" s="1009"/>
      <c r="AO41" s="1008"/>
      <c r="AP41" s="1012"/>
      <c r="AQ41" s="1084"/>
      <c r="AR41" s="1009"/>
      <c r="AS41" s="1008"/>
      <c r="AT41" s="1009"/>
      <c r="AU41" s="1008">
        <v>2</v>
      </c>
      <c r="AV41" s="1009"/>
      <c r="AW41" s="1008"/>
      <c r="AX41" s="1009"/>
      <c r="AY41" s="1008"/>
      <c r="AZ41" s="1009"/>
      <c r="BA41" s="1008"/>
      <c r="BB41" s="1009"/>
      <c r="BC41" s="1008"/>
      <c r="BD41" s="1009"/>
      <c r="BE41" s="1008"/>
      <c r="BF41" s="1012"/>
      <c r="BH41" s="100"/>
      <c r="BI41" s="100"/>
      <c r="BJ41" s="100"/>
    </row>
    <row r="42" spans="4:62" s="10" customFormat="1" ht="36" customHeight="1">
      <c r="D42" s="957">
        <v>12</v>
      </c>
      <c r="E42" s="1016" t="s">
        <v>303</v>
      </c>
      <c r="F42" s="1028"/>
      <c r="G42" s="1028"/>
      <c r="H42" s="1028"/>
      <c r="I42" s="1028"/>
      <c r="J42" s="1028"/>
      <c r="K42" s="1028"/>
      <c r="L42" s="1028"/>
      <c r="M42" s="1028"/>
      <c r="N42" s="1028"/>
      <c r="O42" s="1028"/>
      <c r="P42" s="1028"/>
      <c r="Q42" s="1029"/>
      <c r="R42" s="1065" t="s">
        <v>222</v>
      </c>
      <c r="S42" s="1066"/>
      <c r="T42" s="1067"/>
      <c r="U42" s="1026">
        <v>7</v>
      </c>
      <c r="V42" s="1027"/>
      <c r="W42" s="1005">
        <v>252</v>
      </c>
      <c r="X42" s="1006"/>
      <c r="Y42" s="1007">
        <v>126</v>
      </c>
      <c r="Z42" s="964"/>
      <c r="AA42" s="993">
        <v>45</v>
      </c>
      <c r="AB42" s="994"/>
      <c r="AC42" s="963"/>
      <c r="AD42" s="964"/>
      <c r="AE42" s="963">
        <v>81</v>
      </c>
      <c r="AF42" s="964"/>
      <c r="AG42" s="963">
        <v>126</v>
      </c>
      <c r="AH42" s="999"/>
      <c r="AI42" s="1007"/>
      <c r="AJ42" s="964"/>
      <c r="AK42" s="1282" t="s">
        <v>446</v>
      </c>
      <c r="AL42" s="994"/>
      <c r="AM42" s="963"/>
      <c r="AN42" s="964"/>
      <c r="AO42" s="963"/>
      <c r="AP42" s="999"/>
      <c r="AQ42" s="1007">
        <v>2</v>
      </c>
      <c r="AR42" s="964"/>
      <c r="AS42" s="993">
        <v>3</v>
      </c>
      <c r="AT42" s="994"/>
      <c r="AU42" s="963">
        <v>2</v>
      </c>
      <c r="AV42" s="964"/>
      <c r="AW42" s="963"/>
      <c r="AX42" s="964"/>
      <c r="AY42" s="963"/>
      <c r="AZ42" s="964"/>
      <c r="BA42" s="963"/>
      <c r="BB42" s="964"/>
      <c r="BC42" s="963"/>
      <c r="BD42" s="964"/>
      <c r="BE42" s="963"/>
      <c r="BF42" s="999"/>
      <c r="BH42" s="100"/>
      <c r="BI42" s="100"/>
      <c r="BJ42" s="100"/>
    </row>
    <row r="43" spans="4:62" s="10" customFormat="1" ht="18" customHeight="1">
      <c r="D43" s="652">
        <v>13</v>
      </c>
      <c r="E43" s="1016" t="s">
        <v>304</v>
      </c>
      <c r="F43" s="1028"/>
      <c r="G43" s="1028"/>
      <c r="H43" s="1028"/>
      <c r="I43" s="1028"/>
      <c r="J43" s="1028"/>
      <c r="K43" s="1028"/>
      <c r="L43" s="1028"/>
      <c r="M43" s="1028"/>
      <c r="N43" s="1028"/>
      <c r="O43" s="1028"/>
      <c r="P43" s="1028"/>
      <c r="Q43" s="1029"/>
      <c r="R43" s="1065" t="s">
        <v>305</v>
      </c>
      <c r="S43" s="1066"/>
      <c r="T43" s="1067"/>
      <c r="U43" s="1003">
        <v>7</v>
      </c>
      <c r="V43" s="1004"/>
      <c r="W43" s="1005">
        <v>252</v>
      </c>
      <c r="X43" s="1006"/>
      <c r="Y43" s="1007">
        <v>108</v>
      </c>
      <c r="Z43" s="964"/>
      <c r="AA43" s="963">
        <v>72</v>
      </c>
      <c r="AB43" s="964"/>
      <c r="AC43" s="963">
        <v>36</v>
      </c>
      <c r="AD43" s="964"/>
      <c r="AE43" s="963"/>
      <c r="AF43" s="964"/>
      <c r="AG43" s="963">
        <v>144</v>
      </c>
      <c r="AH43" s="999"/>
      <c r="AI43" s="1007">
        <v>3</v>
      </c>
      <c r="AJ43" s="964"/>
      <c r="AK43" s="963">
        <v>2</v>
      </c>
      <c r="AL43" s="964"/>
      <c r="AM43" s="963"/>
      <c r="AN43" s="964"/>
      <c r="AO43" s="963"/>
      <c r="AP43" s="999"/>
      <c r="AQ43" s="1007"/>
      <c r="AR43" s="964"/>
      <c r="AS43" s="963">
        <v>3</v>
      </c>
      <c r="AT43" s="964"/>
      <c r="AU43" s="963">
        <v>3</v>
      </c>
      <c r="AV43" s="964"/>
      <c r="AW43" s="963"/>
      <c r="AX43" s="964"/>
      <c r="AY43" s="963"/>
      <c r="AZ43" s="964"/>
      <c r="BA43" s="963"/>
      <c r="BB43" s="964"/>
      <c r="BC43" s="963"/>
      <c r="BD43" s="964"/>
      <c r="BE43" s="963"/>
      <c r="BF43" s="999"/>
      <c r="BH43" s="100"/>
      <c r="BI43" s="100"/>
      <c r="BJ43" s="100"/>
    </row>
    <row r="44" spans="4:62" s="10" customFormat="1" ht="18" customHeight="1">
      <c r="D44" s="652">
        <v>14</v>
      </c>
      <c r="E44" s="1085" t="s">
        <v>442</v>
      </c>
      <c r="F44" s="1086"/>
      <c r="G44" s="1086"/>
      <c r="H44" s="1086"/>
      <c r="I44" s="1086"/>
      <c r="J44" s="1086"/>
      <c r="K44" s="1086"/>
      <c r="L44" s="1086"/>
      <c r="M44" s="1086"/>
      <c r="N44" s="1086"/>
      <c r="O44" s="1086"/>
      <c r="P44" s="1086"/>
      <c r="Q44" s="1087"/>
      <c r="R44" s="1065" t="s">
        <v>306</v>
      </c>
      <c r="S44" s="1066"/>
      <c r="T44" s="1067"/>
      <c r="U44" s="1026">
        <v>10</v>
      </c>
      <c r="V44" s="1027"/>
      <c r="W44" s="1014">
        <v>360</v>
      </c>
      <c r="X44" s="1015"/>
      <c r="Y44" s="1084">
        <v>144</v>
      </c>
      <c r="Z44" s="1009"/>
      <c r="AA44" s="1008">
        <v>90</v>
      </c>
      <c r="AB44" s="1009"/>
      <c r="AC44" s="1008">
        <v>18</v>
      </c>
      <c r="AD44" s="1009"/>
      <c r="AE44" s="1008">
        <v>36</v>
      </c>
      <c r="AF44" s="1009"/>
      <c r="AG44" s="1008">
        <v>216</v>
      </c>
      <c r="AH44" s="1012"/>
      <c r="AI44" s="1084">
        <v>5</v>
      </c>
      <c r="AJ44" s="1009"/>
      <c r="AK44" s="1008">
        <v>4</v>
      </c>
      <c r="AL44" s="1009"/>
      <c r="AM44" s="1008"/>
      <c r="AN44" s="1009"/>
      <c r="AO44" s="1008">
        <v>4</v>
      </c>
      <c r="AP44" s="1012"/>
      <c r="AQ44" s="1084"/>
      <c r="AR44" s="1009"/>
      <c r="AS44" s="1008"/>
      <c r="AT44" s="1009"/>
      <c r="AU44" s="1008"/>
      <c r="AV44" s="1009"/>
      <c r="AW44" s="993">
        <v>5</v>
      </c>
      <c r="AX44" s="994"/>
      <c r="AY44" s="993">
        <v>3</v>
      </c>
      <c r="AZ44" s="994"/>
      <c r="BA44" s="1008"/>
      <c r="BB44" s="1009"/>
      <c r="BC44" s="1008"/>
      <c r="BD44" s="1009"/>
      <c r="BE44" s="1008"/>
      <c r="BF44" s="1012"/>
      <c r="BH44" s="100"/>
      <c r="BI44" s="100"/>
      <c r="BJ44" s="100"/>
    </row>
    <row r="45" spans="1:66" s="10" customFormat="1" ht="18" customHeight="1" thickBot="1">
      <c r="A45" s="105"/>
      <c r="B45" s="105"/>
      <c r="C45" s="105"/>
      <c r="D45" s="103"/>
      <c r="E45" s="1092" t="s">
        <v>73</v>
      </c>
      <c r="F45" s="1093"/>
      <c r="G45" s="1093"/>
      <c r="H45" s="1093"/>
      <c r="I45" s="1093"/>
      <c r="J45" s="1093"/>
      <c r="K45" s="1093"/>
      <c r="L45" s="1093"/>
      <c r="M45" s="1093"/>
      <c r="N45" s="1093"/>
      <c r="O45" s="1093"/>
      <c r="P45" s="1093"/>
      <c r="Q45" s="1093"/>
      <c r="R45" s="1093"/>
      <c r="S45" s="1093"/>
      <c r="T45" s="1094"/>
      <c r="U45" s="1014">
        <f>SUM(U37:V44)</f>
        <v>58.5</v>
      </c>
      <c r="V45" s="1045"/>
      <c r="W45" s="1042">
        <f>SUM(W37:X44)</f>
        <v>2106</v>
      </c>
      <c r="X45" s="1043"/>
      <c r="Y45" s="1045">
        <f>SUM(Y37:Z44)</f>
        <v>909</v>
      </c>
      <c r="Z45" s="1045"/>
      <c r="AA45" s="1014">
        <f>SUM(AA37:AB44)</f>
        <v>540</v>
      </c>
      <c r="AB45" s="1045"/>
      <c r="AC45" s="1014">
        <f>SUM(AC37:AD44)</f>
        <v>180</v>
      </c>
      <c r="AD45" s="1045"/>
      <c r="AE45" s="1014">
        <f>SUM(AE37:AF44)</f>
        <v>189</v>
      </c>
      <c r="AF45" s="1045"/>
      <c r="AG45" s="1014">
        <f>SUM(AG37:AH44)</f>
        <v>1197</v>
      </c>
      <c r="AH45" s="1045"/>
      <c r="AI45" s="1088">
        <v>7</v>
      </c>
      <c r="AJ45" s="1079"/>
      <c r="AK45" s="1077" t="s">
        <v>447</v>
      </c>
      <c r="AL45" s="1078"/>
      <c r="AM45" s="1075"/>
      <c r="AN45" s="1079"/>
      <c r="AO45" s="1075">
        <v>1</v>
      </c>
      <c r="AP45" s="1076"/>
      <c r="AQ45" s="1014">
        <f>SUM(AQ37:AR44)</f>
        <v>18.5</v>
      </c>
      <c r="AR45" s="1045"/>
      <c r="AS45" s="1014">
        <f>SUM(AS37:AT44)</f>
        <v>13</v>
      </c>
      <c r="AT45" s="1045"/>
      <c r="AU45" s="1014">
        <f>SUM(AU37:AV44)</f>
        <v>11</v>
      </c>
      <c r="AV45" s="1045"/>
      <c r="AW45" s="1014">
        <f>SUM(AW37:AX44)</f>
        <v>5</v>
      </c>
      <c r="AX45" s="1045"/>
      <c r="AY45" s="1014">
        <f>SUM(AY37:AZ44)</f>
        <v>3</v>
      </c>
      <c r="AZ45" s="1045"/>
      <c r="BA45" s="1014">
        <f>SUM(BA37:BB44)</f>
        <v>0</v>
      </c>
      <c r="BB45" s="1045"/>
      <c r="BC45" s="1014">
        <f>SUM(BC37:BD44)</f>
        <v>0</v>
      </c>
      <c r="BD45" s="1045"/>
      <c r="BE45" s="1014">
        <f>SUM(BE37:BF44)</f>
        <v>0</v>
      </c>
      <c r="BF45" s="1045"/>
      <c r="BG45" s="653"/>
      <c r="BH45" s="106"/>
      <c r="BI45" s="106"/>
      <c r="BJ45" s="106"/>
      <c r="BK45" s="105"/>
      <c r="BL45" s="105"/>
      <c r="BM45" s="105"/>
      <c r="BN45" s="105"/>
    </row>
    <row r="46" spans="4:62" s="10" customFormat="1" ht="18" customHeight="1" thickBot="1" thickTop="1">
      <c r="D46" s="1080" t="s">
        <v>199</v>
      </c>
      <c r="E46" s="1081"/>
      <c r="F46" s="1081"/>
      <c r="G46" s="1081"/>
      <c r="H46" s="1081"/>
      <c r="I46" s="1081"/>
      <c r="J46" s="1081"/>
      <c r="K46" s="1081"/>
      <c r="L46" s="1081"/>
      <c r="M46" s="1081"/>
      <c r="N46" s="1081"/>
      <c r="O46" s="1081"/>
      <c r="P46" s="1081"/>
      <c r="Q46" s="1081"/>
      <c r="R46" s="1081"/>
      <c r="S46" s="1081"/>
      <c r="T46" s="1081"/>
      <c r="U46" s="1081"/>
      <c r="V46" s="1081"/>
      <c r="W46" s="1081"/>
      <c r="X46" s="1081"/>
      <c r="Y46" s="1081"/>
      <c r="Z46" s="1081"/>
      <c r="AA46" s="1081"/>
      <c r="AB46" s="1081"/>
      <c r="AC46" s="1081"/>
      <c r="AD46" s="1081"/>
      <c r="AE46" s="1081"/>
      <c r="AF46" s="1081"/>
      <c r="AG46" s="1081"/>
      <c r="AH46" s="1081"/>
      <c r="AI46" s="1081"/>
      <c r="AJ46" s="1081"/>
      <c r="AK46" s="1081"/>
      <c r="AL46" s="1081"/>
      <c r="AM46" s="1081"/>
      <c r="AN46" s="1081"/>
      <c r="AO46" s="1081"/>
      <c r="AP46" s="1081"/>
      <c r="AQ46" s="1081"/>
      <c r="AR46" s="1081"/>
      <c r="AS46" s="1081"/>
      <c r="AT46" s="1081"/>
      <c r="AU46" s="1081"/>
      <c r="AV46" s="1081"/>
      <c r="AW46" s="1081"/>
      <c r="AX46" s="1081"/>
      <c r="AY46" s="1081"/>
      <c r="AZ46" s="1081"/>
      <c r="BA46" s="1081"/>
      <c r="BB46" s="1081"/>
      <c r="BC46" s="1081"/>
      <c r="BD46" s="1081"/>
      <c r="BE46" s="1081"/>
      <c r="BF46" s="1082"/>
      <c r="BH46" s="100"/>
      <c r="BI46" s="100"/>
      <c r="BJ46" s="100"/>
    </row>
    <row r="47" spans="1:66" s="105" customFormat="1" ht="18" customHeight="1" thickTop="1">
      <c r="A47" s="10"/>
      <c r="B47" s="10"/>
      <c r="C47" s="10"/>
      <c r="D47" s="652">
        <v>15</v>
      </c>
      <c r="E47" s="1304" t="s">
        <v>288</v>
      </c>
      <c r="F47" s="1305"/>
      <c r="G47" s="1305"/>
      <c r="H47" s="1305"/>
      <c r="I47" s="1305"/>
      <c r="J47" s="1305"/>
      <c r="K47" s="1305"/>
      <c r="L47" s="1305"/>
      <c r="M47" s="1305"/>
      <c r="N47" s="1305"/>
      <c r="O47" s="1305"/>
      <c r="P47" s="1305"/>
      <c r="Q47" s="1306"/>
      <c r="R47" s="1258" t="s">
        <v>232</v>
      </c>
      <c r="S47" s="1259"/>
      <c r="T47" s="1260"/>
      <c r="U47" s="1307">
        <v>4</v>
      </c>
      <c r="V47" s="1308"/>
      <c r="W47" s="1071">
        <v>144</v>
      </c>
      <c r="X47" s="1072"/>
      <c r="Y47" s="1062">
        <v>72</v>
      </c>
      <c r="Z47" s="1060"/>
      <c r="AA47" s="1059">
        <v>45</v>
      </c>
      <c r="AB47" s="1060"/>
      <c r="AC47" s="1059">
        <v>9</v>
      </c>
      <c r="AD47" s="1060"/>
      <c r="AE47" s="1063">
        <v>18</v>
      </c>
      <c r="AF47" s="1083"/>
      <c r="AG47" s="997">
        <v>72</v>
      </c>
      <c r="AH47" s="998"/>
      <c r="AI47" s="1062"/>
      <c r="AJ47" s="1060"/>
      <c r="AK47" s="1059" t="s">
        <v>285</v>
      </c>
      <c r="AL47" s="1060"/>
      <c r="AM47" s="1059"/>
      <c r="AN47" s="1060"/>
      <c r="AO47" s="997"/>
      <c r="AP47" s="998"/>
      <c r="AQ47" s="1062"/>
      <c r="AR47" s="1060"/>
      <c r="AS47" s="1063">
        <v>4</v>
      </c>
      <c r="AT47" s="1064"/>
      <c r="AU47" s="1059"/>
      <c r="AV47" s="1060"/>
      <c r="AW47" s="1059"/>
      <c r="AX47" s="1060"/>
      <c r="AY47" s="1059"/>
      <c r="AZ47" s="1060"/>
      <c r="BA47" s="1059"/>
      <c r="BB47" s="1060"/>
      <c r="BC47" s="1059"/>
      <c r="BD47" s="1060"/>
      <c r="BE47" s="1059"/>
      <c r="BF47" s="1061"/>
      <c r="BG47" s="10"/>
      <c r="BH47" s="100"/>
      <c r="BI47" s="100"/>
      <c r="BJ47" s="100"/>
      <c r="BK47" s="10"/>
      <c r="BL47" s="10"/>
      <c r="BM47" s="10"/>
      <c r="BN47" s="10"/>
    </row>
    <row r="48" spans="4:62" s="10" customFormat="1" ht="18" customHeight="1">
      <c r="D48" s="652">
        <v>16</v>
      </c>
      <c r="E48" s="1016" t="s">
        <v>307</v>
      </c>
      <c r="F48" s="1028"/>
      <c r="G48" s="1028"/>
      <c r="H48" s="1028"/>
      <c r="I48" s="1028"/>
      <c r="J48" s="1028"/>
      <c r="K48" s="1028"/>
      <c r="L48" s="1028"/>
      <c r="M48" s="1028"/>
      <c r="N48" s="1028"/>
      <c r="O48" s="1028"/>
      <c r="P48" s="1028"/>
      <c r="Q48" s="1029"/>
      <c r="R48" s="1065" t="s">
        <v>233</v>
      </c>
      <c r="S48" s="1066"/>
      <c r="T48" s="1067"/>
      <c r="U48" s="1055">
        <v>5</v>
      </c>
      <c r="V48" s="1027"/>
      <c r="W48" s="1005">
        <v>180</v>
      </c>
      <c r="X48" s="1006"/>
      <c r="Y48" s="988">
        <v>63</v>
      </c>
      <c r="Z48" s="964"/>
      <c r="AA48" s="963">
        <v>36</v>
      </c>
      <c r="AB48" s="964"/>
      <c r="AC48" s="993">
        <v>9</v>
      </c>
      <c r="AD48" s="994"/>
      <c r="AE48" s="963">
        <v>18</v>
      </c>
      <c r="AF48" s="988"/>
      <c r="AG48" s="963">
        <v>117</v>
      </c>
      <c r="AH48" s="999"/>
      <c r="AI48" s="988">
        <v>3</v>
      </c>
      <c r="AJ48" s="964"/>
      <c r="AK48" s="963"/>
      <c r="AL48" s="964"/>
      <c r="AM48" s="963"/>
      <c r="AN48" s="964"/>
      <c r="AO48" s="963"/>
      <c r="AP48" s="999"/>
      <c r="AQ48" s="988"/>
      <c r="AR48" s="964"/>
      <c r="AS48" s="963"/>
      <c r="AT48" s="964"/>
      <c r="AU48" s="993">
        <v>3.5</v>
      </c>
      <c r="AV48" s="994"/>
      <c r="AW48" s="963"/>
      <c r="AX48" s="964"/>
      <c r="AY48" s="963"/>
      <c r="AZ48" s="964"/>
      <c r="BA48" s="963"/>
      <c r="BB48" s="964"/>
      <c r="BC48" s="963"/>
      <c r="BD48" s="964"/>
      <c r="BE48" s="963"/>
      <c r="BF48" s="999"/>
      <c r="BH48" s="100"/>
      <c r="BI48" s="100"/>
      <c r="BJ48" s="100"/>
    </row>
    <row r="49" spans="4:62" s="10" customFormat="1" ht="18" customHeight="1">
      <c r="D49" s="655">
        <v>17</v>
      </c>
      <c r="E49" s="1016" t="s">
        <v>308</v>
      </c>
      <c r="F49" s="1028"/>
      <c r="G49" s="1028"/>
      <c r="H49" s="1028"/>
      <c r="I49" s="1028"/>
      <c r="J49" s="1028"/>
      <c r="K49" s="1028"/>
      <c r="L49" s="1028"/>
      <c r="M49" s="1028"/>
      <c r="N49" s="1028"/>
      <c r="O49" s="1028"/>
      <c r="P49" s="1028"/>
      <c r="Q49" s="1029"/>
      <c r="R49" s="1065" t="s">
        <v>309</v>
      </c>
      <c r="S49" s="1066"/>
      <c r="T49" s="1067"/>
      <c r="U49" s="1055">
        <v>4.5</v>
      </c>
      <c r="V49" s="1027"/>
      <c r="W49" s="1005">
        <v>162</v>
      </c>
      <c r="X49" s="1006"/>
      <c r="Y49" s="988">
        <v>81</v>
      </c>
      <c r="Z49" s="964"/>
      <c r="AA49" s="963">
        <v>54</v>
      </c>
      <c r="AB49" s="964"/>
      <c r="AC49" s="993"/>
      <c r="AD49" s="994"/>
      <c r="AE49" s="963">
        <v>27</v>
      </c>
      <c r="AF49" s="988"/>
      <c r="AG49" s="963">
        <v>81</v>
      </c>
      <c r="AH49" s="999"/>
      <c r="AI49" s="988"/>
      <c r="AJ49" s="964"/>
      <c r="AK49" s="963" t="s">
        <v>310</v>
      </c>
      <c r="AL49" s="964"/>
      <c r="AM49" s="963"/>
      <c r="AN49" s="964"/>
      <c r="AO49" s="963"/>
      <c r="AP49" s="999"/>
      <c r="AQ49" s="988"/>
      <c r="AR49" s="964"/>
      <c r="AS49" s="963"/>
      <c r="AT49" s="964"/>
      <c r="AU49" s="963"/>
      <c r="AV49" s="964"/>
      <c r="AW49" s="993">
        <v>4.5</v>
      </c>
      <c r="AX49" s="994"/>
      <c r="AY49" s="963"/>
      <c r="AZ49" s="964"/>
      <c r="BA49" s="963"/>
      <c r="BB49" s="964"/>
      <c r="BC49" s="963"/>
      <c r="BD49" s="964"/>
      <c r="BE49" s="963"/>
      <c r="BF49" s="999"/>
      <c r="BH49" s="100"/>
      <c r="BI49" s="100"/>
      <c r="BJ49" s="100"/>
    </row>
    <row r="50" spans="4:62" s="10" customFormat="1" ht="18" customHeight="1">
      <c r="D50" s="655">
        <v>18</v>
      </c>
      <c r="E50" s="1016" t="s">
        <v>311</v>
      </c>
      <c r="F50" s="1028"/>
      <c r="G50" s="1028"/>
      <c r="H50" s="1028"/>
      <c r="I50" s="1028"/>
      <c r="J50" s="1028"/>
      <c r="K50" s="1028"/>
      <c r="L50" s="1028"/>
      <c r="M50" s="1028"/>
      <c r="N50" s="1028"/>
      <c r="O50" s="1028"/>
      <c r="P50" s="1028"/>
      <c r="Q50" s="1029"/>
      <c r="R50" s="1065" t="s">
        <v>312</v>
      </c>
      <c r="S50" s="1066"/>
      <c r="T50" s="1067"/>
      <c r="U50" s="1024">
        <v>3</v>
      </c>
      <c r="V50" s="1004"/>
      <c r="W50" s="1005">
        <v>108</v>
      </c>
      <c r="X50" s="1006"/>
      <c r="Y50" s="988">
        <v>54</v>
      </c>
      <c r="Z50" s="964"/>
      <c r="AA50" s="963">
        <v>18</v>
      </c>
      <c r="AB50" s="964"/>
      <c r="AC50" s="963"/>
      <c r="AD50" s="964"/>
      <c r="AE50" s="963">
        <v>36</v>
      </c>
      <c r="AF50" s="964"/>
      <c r="AG50" s="963">
        <v>54</v>
      </c>
      <c r="AH50" s="999"/>
      <c r="AI50" s="988"/>
      <c r="AJ50" s="964"/>
      <c r="AK50" s="963" t="s">
        <v>228</v>
      </c>
      <c r="AL50" s="964"/>
      <c r="AM50" s="963"/>
      <c r="AN50" s="964"/>
      <c r="AO50" s="963"/>
      <c r="AP50" s="999"/>
      <c r="AQ50" s="988"/>
      <c r="AR50" s="964"/>
      <c r="AS50" s="963"/>
      <c r="AT50" s="964"/>
      <c r="AU50" s="963">
        <v>3</v>
      </c>
      <c r="AV50" s="964"/>
      <c r="AW50" s="963"/>
      <c r="AX50" s="964"/>
      <c r="AY50" s="963"/>
      <c r="AZ50" s="964"/>
      <c r="BA50" s="963"/>
      <c r="BB50" s="964"/>
      <c r="BC50" s="963"/>
      <c r="BD50" s="964"/>
      <c r="BE50" s="963"/>
      <c r="BF50" s="999"/>
      <c r="BH50" s="100"/>
      <c r="BI50" s="100"/>
      <c r="BJ50" s="100"/>
    </row>
    <row r="51" spans="4:62" s="10" customFormat="1" ht="18" customHeight="1">
      <c r="D51" s="655">
        <v>19</v>
      </c>
      <c r="E51" s="1068" t="s">
        <v>313</v>
      </c>
      <c r="F51" s="1069"/>
      <c r="G51" s="1069"/>
      <c r="H51" s="1069"/>
      <c r="I51" s="1069"/>
      <c r="J51" s="1069"/>
      <c r="K51" s="1069"/>
      <c r="L51" s="1069"/>
      <c r="M51" s="1069"/>
      <c r="N51" s="1069"/>
      <c r="O51" s="1069"/>
      <c r="P51" s="1069"/>
      <c r="Q51" s="1070"/>
      <c r="R51" s="1030" t="s">
        <v>314</v>
      </c>
      <c r="S51" s="1031"/>
      <c r="T51" s="1032"/>
      <c r="U51" s="1055">
        <v>8</v>
      </c>
      <c r="V51" s="1027"/>
      <c r="W51" s="1005">
        <v>288</v>
      </c>
      <c r="X51" s="1006"/>
      <c r="Y51" s="988">
        <v>99</v>
      </c>
      <c r="Z51" s="964"/>
      <c r="AA51" s="963">
        <v>63</v>
      </c>
      <c r="AB51" s="964"/>
      <c r="AC51" s="963">
        <v>18</v>
      </c>
      <c r="AD51" s="964"/>
      <c r="AE51" s="963">
        <v>18</v>
      </c>
      <c r="AF51" s="988"/>
      <c r="AG51" s="963">
        <v>189</v>
      </c>
      <c r="AH51" s="999"/>
      <c r="AI51" s="988">
        <v>6</v>
      </c>
      <c r="AJ51" s="964"/>
      <c r="AK51" s="963" t="s">
        <v>315</v>
      </c>
      <c r="AL51" s="964"/>
      <c r="AM51" s="963">
        <v>6</v>
      </c>
      <c r="AN51" s="964"/>
      <c r="AO51" s="963"/>
      <c r="AP51" s="999"/>
      <c r="AQ51" s="988"/>
      <c r="AR51" s="964"/>
      <c r="AS51" s="963"/>
      <c r="AT51" s="964"/>
      <c r="AU51" s="963"/>
      <c r="AV51" s="964"/>
      <c r="AW51" s="963"/>
      <c r="AX51" s="964"/>
      <c r="AY51" s="963">
        <v>2.5</v>
      </c>
      <c r="AZ51" s="964"/>
      <c r="BA51" s="993">
        <v>3</v>
      </c>
      <c r="BB51" s="994"/>
      <c r="BC51" s="963"/>
      <c r="BD51" s="964"/>
      <c r="BE51" s="963"/>
      <c r="BF51" s="999"/>
      <c r="BH51" s="100"/>
      <c r="BI51" s="100"/>
      <c r="BJ51" s="100"/>
    </row>
    <row r="52" spans="4:62" s="10" customFormat="1" ht="36" customHeight="1">
      <c r="D52" s="652">
        <v>20</v>
      </c>
      <c r="E52" s="1068" t="s">
        <v>316</v>
      </c>
      <c r="F52" s="1069"/>
      <c r="G52" s="1069"/>
      <c r="H52" s="1069"/>
      <c r="I52" s="1069"/>
      <c r="J52" s="1069"/>
      <c r="K52" s="1069"/>
      <c r="L52" s="1069"/>
      <c r="M52" s="1069"/>
      <c r="N52" s="1069"/>
      <c r="O52" s="1069"/>
      <c r="P52" s="1069"/>
      <c r="Q52" s="1070"/>
      <c r="R52" s="1065" t="s">
        <v>317</v>
      </c>
      <c r="S52" s="1066"/>
      <c r="T52" s="1067"/>
      <c r="U52" s="1073">
        <v>3.5</v>
      </c>
      <c r="V52" s="1074"/>
      <c r="W52" s="1005">
        <v>126</v>
      </c>
      <c r="X52" s="1006"/>
      <c r="Y52" s="988">
        <v>63</v>
      </c>
      <c r="Z52" s="964"/>
      <c r="AA52" s="963">
        <v>27</v>
      </c>
      <c r="AB52" s="964"/>
      <c r="AC52" s="963"/>
      <c r="AD52" s="964"/>
      <c r="AE52" s="993">
        <v>36</v>
      </c>
      <c r="AF52" s="1054"/>
      <c r="AG52" s="963">
        <v>54</v>
      </c>
      <c r="AH52" s="999"/>
      <c r="AI52" s="1024"/>
      <c r="AJ52" s="1004"/>
      <c r="AK52" s="963" t="s">
        <v>315</v>
      </c>
      <c r="AL52" s="964"/>
      <c r="AM52" s="963"/>
      <c r="AN52" s="964"/>
      <c r="AO52" s="963"/>
      <c r="AP52" s="999"/>
      <c r="AQ52" s="988"/>
      <c r="AR52" s="964"/>
      <c r="AS52" s="963"/>
      <c r="AT52" s="964"/>
      <c r="AU52" s="963"/>
      <c r="AV52" s="964"/>
      <c r="AW52" s="963"/>
      <c r="AX52" s="964"/>
      <c r="AY52" s="993">
        <v>3.5</v>
      </c>
      <c r="AZ52" s="994"/>
      <c r="BA52" s="963"/>
      <c r="BB52" s="964"/>
      <c r="BC52" s="1056"/>
      <c r="BD52" s="1057"/>
      <c r="BE52" s="1056"/>
      <c r="BF52" s="1058"/>
      <c r="BH52" s="100"/>
      <c r="BI52" s="100"/>
      <c r="BJ52" s="100"/>
    </row>
    <row r="53" spans="4:62" s="10" customFormat="1" ht="18" customHeight="1">
      <c r="D53" s="652">
        <v>21</v>
      </c>
      <c r="E53" s="1068" t="s">
        <v>318</v>
      </c>
      <c r="F53" s="1069"/>
      <c r="G53" s="1069"/>
      <c r="H53" s="1069"/>
      <c r="I53" s="1069"/>
      <c r="J53" s="1069"/>
      <c r="K53" s="1069"/>
      <c r="L53" s="1069"/>
      <c r="M53" s="1069"/>
      <c r="N53" s="1069"/>
      <c r="O53" s="1069"/>
      <c r="P53" s="1069"/>
      <c r="Q53" s="1070"/>
      <c r="R53" s="1065" t="s">
        <v>319</v>
      </c>
      <c r="S53" s="1066"/>
      <c r="T53" s="1067"/>
      <c r="U53" s="1055">
        <v>10.5</v>
      </c>
      <c r="V53" s="1027"/>
      <c r="W53" s="1005">
        <v>378</v>
      </c>
      <c r="X53" s="1006"/>
      <c r="Y53" s="988">
        <v>189</v>
      </c>
      <c r="Z53" s="964"/>
      <c r="AA53" s="993">
        <v>108</v>
      </c>
      <c r="AB53" s="994"/>
      <c r="AC53" s="963">
        <v>36</v>
      </c>
      <c r="AD53" s="964"/>
      <c r="AE53" s="963">
        <v>45</v>
      </c>
      <c r="AF53" s="988"/>
      <c r="AG53" s="963">
        <v>189</v>
      </c>
      <c r="AH53" s="999"/>
      <c r="AI53" s="988"/>
      <c r="AJ53" s="964"/>
      <c r="AK53" s="963" t="s">
        <v>320</v>
      </c>
      <c r="AL53" s="964"/>
      <c r="AM53" s="963"/>
      <c r="AN53" s="964"/>
      <c r="AO53" s="963"/>
      <c r="AP53" s="999"/>
      <c r="AQ53" s="988"/>
      <c r="AR53" s="964"/>
      <c r="AS53" s="963"/>
      <c r="AT53" s="964"/>
      <c r="AU53" s="963"/>
      <c r="AV53" s="964"/>
      <c r="AW53" s="993">
        <v>6.5</v>
      </c>
      <c r="AX53" s="994"/>
      <c r="AY53" s="993">
        <v>4</v>
      </c>
      <c r="AZ53" s="994"/>
      <c r="BA53" s="963"/>
      <c r="BB53" s="964"/>
      <c r="BC53" s="1052"/>
      <c r="BD53" s="1052"/>
      <c r="BE53" s="1052"/>
      <c r="BF53" s="1053"/>
      <c r="BH53" s="100"/>
      <c r="BI53" s="100"/>
      <c r="BJ53" s="100"/>
    </row>
    <row r="54" spans="4:62" s="10" customFormat="1" ht="18" customHeight="1">
      <c r="D54" s="652">
        <v>22</v>
      </c>
      <c r="E54" s="1068" t="s">
        <v>443</v>
      </c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70"/>
      <c r="R54" s="1030" t="s">
        <v>321</v>
      </c>
      <c r="S54" s="1031"/>
      <c r="T54" s="1032"/>
      <c r="U54" s="1055">
        <v>7</v>
      </c>
      <c r="V54" s="1027"/>
      <c r="W54" s="1005">
        <v>252</v>
      </c>
      <c r="X54" s="1006"/>
      <c r="Y54" s="988">
        <v>90</v>
      </c>
      <c r="Z54" s="964"/>
      <c r="AA54" s="993">
        <v>63</v>
      </c>
      <c r="AB54" s="994"/>
      <c r="AC54" s="993">
        <v>9</v>
      </c>
      <c r="AD54" s="994"/>
      <c r="AE54" s="963">
        <v>18</v>
      </c>
      <c r="AF54" s="988"/>
      <c r="AG54" s="993">
        <v>162</v>
      </c>
      <c r="AH54" s="1025"/>
      <c r="AI54" s="988"/>
      <c r="AJ54" s="964"/>
      <c r="AK54" s="993" t="s">
        <v>444</v>
      </c>
      <c r="AL54" s="994"/>
      <c r="AM54" s="993">
        <v>7</v>
      </c>
      <c r="AN54" s="994"/>
      <c r="AO54" s="993"/>
      <c r="AP54" s="1025"/>
      <c r="AQ54" s="988"/>
      <c r="AR54" s="964"/>
      <c r="AS54" s="963"/>
      <c r="AT54" s="964"/>
      <c r="AU54" s="963"/>
      <c r="AV54" s="964"/>
      <c r="AW54" s="963"/>
      <c r="AX54" s="964"/>
      <c r="AY54" s="963"/>
      <c r="AZ54" s="964"/>
      <c r="BA54" s="993">
        <v>1.5</v>
      </c>
      <c r="BB54" s="994"/>
      <c r="BC54" s="1052">
        <v>3.5</v>
      </c>
      <c r="BD54" s="1052"/>
      <c r="BE54" s="1052"/>
      <c r="BF54" s="1053"/>
      <c r="BH54" s="100"/>
      <c r="BI54" s="100"/>
      <c r="BJ54" s="100"/>
    </row>
    <row r="55" spans="4:62" s="10" customFormat="1" ht="18" customHeight="1">
      <c r="D55" s="652">
        <v>23</v>
      </c>
      <c r="E55" s="1068" t="s">
        <v>322</v>
      </c>
      <c r="F55" s="1069"/>
      <c r="G55" s="1069"/>
      <c r="H55" s="1069"/>
      <c r="I55" s="1069"/>
      <c r="J55" s="1069"/>
      <c r="K55" s="1069"/>
      <c r="L55" s="1069"/>
      <c r="M55" s="1069"/>
      <c r="N55" s="1069"/>
      <c r="O55" s="1069"/>
      <c r="P55" s="1069"/>
      <c r="Q55" s="1070"/>
      <c r="R55" s="1030" t="s">
        <v>323</v>
      </c>
      <c r="S55" s="1031"/>
      <c r="T55" s="1032"/>
      <c r="U55" s="1055">
        <v>7.5</v>
      </c>
      <c r="V55" s="1027"/>
      <c r="W55" s="1005">
        <v>270</v>
      </c>
      <c r="X55" s="1006"/>
      <c r="Y55" s="988">
        <v>99</v>
      </c>
      <c r="Z55" s="964"/>
      <c r="AA55" s="963">
        <v>54</v>
      </c>
      <c r="AB55" s="964"/>
      <c r="AC55" s="993">
        <v>9</v>
      </c>
      <c r="AD55" s="994"/>
      <c r="AE55" s="963">
        <v>36</v>
      </c>
      <c r="AF55" s="988"/>
      <c r="AG55" s="963">
        <v>171</v>
      </c>
      <c r="AH55" s="999"/>
      <c r="AI55" s="988">
        <v>5</v>
      </c>
      <c r="AJ55" s="964"/>
      <c r="AK55" s="963"/>
      <c r="AL55" s="964"/>
      <c r="AM55" s="963"/>
      <c r="AN55" s="964"/>
      <c r="AO55" s="963">
        <v>5</v>
      </c>
      <c r="AP55" s="999"/>
      <c r="AQ55" s="988"/>
      <c r="AR55" s="964"/>
      <c r="AS55" s="963"/>
      <c r="AT55" s="964"/>
      <c r="AU55" s="963"/>
      <c r="AV55" s="964"/>
      <c r="AW55" s="963"/>
      <c r="AX55" s="964"/>
      <c r="AY55" s="993">
        <v>5.5</v>
      </c>
      <c r="AZ55" s="994"/>
      <c r="BA55" s="963"/>
      <c r="BB55" s="964"/>
      <c r="BC55" s="1052"/>
      <c r="BD55" s="1052"/>
      <c r="BE55" s="1052"/>
      <c r="BF55" s="1053"/>
      <c r="BH55" s="100"/>
      <c r="BI55" s="100"/>
      <c r="BJ55" s="100"/>
    </row>
    <row r="56" spans="4:62" s="10" customFormat="1" ht="18" customHeight="1">
      <c r="D56" s="652">
        <v>24</v>
      </c>
      <c r="E56" s="1016" t="s">
        <v>324</v>
      </c>
      <c r="F56" s="1028"/>
      <c r="G56" s="1028"/>
      <c r="H56" s="1028"/>
      <c r="I56" s="1028"/>
      <c r="J56" s="1028"/>
      <c r="K56" s="1028"/>
      <c r="L56" s="1028"/>
      <c r="M56" s="1028"/>
      <c r="N56" s="1028"/>
      <c r="O56" s="1028"/>
      <c r="P56" s="1028"/>
      <c r="Q56" s="1029"/>
      <c r="R56" s="1030" t="s">
        <v>325</v>
      </c>
      <c r="S56" s="1031"/>
      <c r="T56" s="1032"/>
      <c r="U56" s="1024">
        <v>3</v>
      </c>
      <c r="V56" s="1004"/>
      <c r="W56" s="1005">
        <v>108</v>
      </c>
      <c r="X56" s="1006"/>
      <c r="Y56" s="988">
        <v>54</v>
      </c>
      <c r="Z56" s="964"/>
      <c r="AA56" s="963">
        <v>36</v>
      </c>
      <c r="AB56" s="964"/>
      <c r="AC56" s="963"/>
      <c r="AD56" s="964"/>
      <c r="AE56" s="963">
        <v>18</v>
      </c>
      <c r="AF56" s="988"/>
      <c r="AG56" s="963">
        <v>54</v>
      </c>
      <c r="AH56" s="999"/>
      <c r="AI56" s="988"/>
      <c r="AJ56" s="964"/>
      <c r="AK56" s="963">
        <v>5</v>
      </c>
      <c r="AL56" s="964"/>
      <c r="AM56" s="963"/>
      <c r="AN56" s="964"/>
      <c r="AO56" s="963"/>
      <c r="AP56" s="999"/>
      <c r="AQ56" s="988"/>
      <c r="AR56" s="964"/>
      <c r="AS56" s="963"/>
      <c r="AT56" s="964"/>
      <c r="AU56" s="963"/>
      <c r="AV56" s="964"/>
      <c r="AW56" s="963"/>
      <c r="AX56" s="964"/>
      <c r="AY56" s="963">
        <v>3</v>
      </c>
      <c r="AZ56" s="964"/>
      <c r="BA56" s="963"/>
      <c r="BB56" s="964"/>
      <c r="BC56" s="1052"/>
      <c r="BD56" s="1052"/>
      <c r="BE56" s="1052"/>
      <c r="BF56" s="1053"/>
      <c r="BH56" s="100"/>
      <c r="BI56" s="100"/>
      <c r="BJ56" s="100"/>
    </row>
    <row r="57" spans="4:62" s="10" customFormat="1" ht="18" customHeight="1">
      <c r="D57" s="652">
        <v>25</v>
      </c>
      <c r="E57" s="1016" t="s">
        <v>326</v>
      </c>
      <c r="F57" s="1028"/>
      <c r="G57" s="1028"/>
      <c r="H57" s="1028"/>
      <c r="I57" s="1028"/>
      <c r="J57" s="1028"/>
      <c r="K57" s="1028"/>
      <c r="L57" s="1028"/>
      <c r="M57" s="1028"/>
      <c r="N57" s="1028"/>
      <c r="O57" s="1028"/>
      <c r="P57" s="1028"/>
      <c r="Q57" s="1029"/>
      <c r="R57" s="1030" t="s">
        <v>327</v>
      </c>
      <c r="S57" s="1031"/>
      <c r="T57" s="1032"/>
      <c r="U57" s="1055">
        <v>4.5</v>
      </c>
      <c r="V57" s="1027"/>
      <c r="W57" s="1005">
        <v>144</v>
      </c>
      <c r="X57" s="1006"/>
      <c r="Y57" s="988">
        <v>63</v>
      </c>
      <c r="Z57" s="964"/>
      <c r="AA57" s="963">
        <v>36</v>
      </c>
      <c r="AB57" s="964"/>
      <c r="AC57" s="963"/>
      <c r="AD57" s="964"/>
      <c r="AE57" s="993">
        <v>27</v>
      </c>
      <c r="AF57" s="1054"/>
      <c r="AG57" s="963">
        <v>81</v>
      </c>
      <c r="AH57" s="999"/>
      <c r="AI57" s="988"/>
      <c r="AJ57" s="964"/>
      <c r="AK57" s="963">
        <v>4</v>
      </c>
      <c r="AL57" s="964"/>
      <c r="AM57" s="963"/>
      <c r="AN57" s="964"/>
      <c r="AO57" s="963"/>
      <c r="AP57" s="999"/>
      <c r="AQ57" s="988"/>
      <c r="AR57" s="964"/>
      <c r="AS57" s="963"/>
      <c r="AT57" s="964"/>
      <c r="AU57" s="963"/>
      <c r="AV57" s="964"/>
      <c r="AW57" s="993">
        <v>3.5</v>
      </c>
      <c r="AX57" s="994"/>
      <c r="AY57" s="963"/>
      <c r="AZ57" s="964"/>
      <c r="BA57" s="963"/>
      <c r="BB57" s="964"/>
      <c r="BC57" s="1052"/>
      <c r="BD57" s="1052"/>
      <c r="BE57" s="1052"/>
      <c r="BF57" s="1053"/>
      <c r="BH57" s="100"/>
      <c r="BI57" s="100"/>
      <c r="BJ57" s="100"/>
    </row>
    <row r="58" spans="4:62" s="10" customFormat="1" ht="18" customHeight="1">
      <c r="D58" s="652">
        <v>26</v>
      </c>
      <c r="E58" s="1016" t="s">
        <v>328</v>
      </c>
      <c r="F58" s="1028"/>
      <c r="G58" s="1028"/>
      <c r="H58" s="1028"/>
      <c r="I58" s="1028"/>
      <c r="J58" s="1028"/>
      <c r="K58" s="1028"/>
      <c r="L58" s="1028"/>
      <c r="M58" s="1028"/>
      <c r="N58" s="1028"/>
      <c r="O58" s="1028"/>
      <c r="P58" s="1028"/>
      <c r="Q58" s="1029"/>
      <c r="R58" s="1030" t="s">
        <v>329</v>
      </c>
      <c r="S58" s="1031"/>
      <c r="T58" s="1032"/>
      <c r="U58" s="1024">
        <v>4</v>
      </c>
      <c r="V58" s="1004"/>
      <c r="W58" s="1005">
        <v>162</v>
      </c>
      <c r="X58" s="1006"/>
      <c r="Y58" s="988">
        <v>72</v>
      </c>
      <c r="Z58" s="964"/>
      <c r="AA58" s="963">
        <v>54</v>
      </c>
      <c r="AB58" s="964"/>
      <c r="AC58" s="963"/>
      <c r="AD58" s="964"/>
      <c r="AE58" s="963">
        <v>18</v>
      </c>
      <c r="AF58" s="988"/>
      <c r="AG58" s="993">
        <v>90</v>
      </c>
      <c r="AH58" s="1025"/>
      <c r="AI58" s="988"/>
      <c r="AJ58" s="964"/>
      <c r="AK58" s="963" t="s">
        <v>269</v>
      </c>
      <c r="AL58" s="964"/>
      <c r="AM58" s="963"/>
      <c r="AN58" s="964"/>
      <c r="AO58" s="963"/>
      <c r="AP58" s="999"/>
      <c r="AQ58" s="988"/>
      <c r="AR58" s="964"/>
      <c r="AS58" s="963"/>
      <c r="AT58" s="964"/>
      <c r="AU58" s="963"/>
      <c r="AV58" s="964"/>
      <c r="AW58" s="963"/>
      <c r="AX58" s="964"/>
      <c r="AY58" s="963"/>
      <c r="AZ58" s="964"/>
      <c r="BA58" s="963"/>
      <c r="BB58" s="964"/>
      <c r="BC58" s="1052">
        <v>4</v>
      </c>
      <c r="BD58" s="1052"/>
      <c r="BE58" s="1052"/>
      <c r="BF58" s="1053"/>
      <c r="BH58" s="100"/>
      <c r="BI58" s="100"/>
      <c r="BJ58" s="100"/>
    </row>
    <row r="59" spans="4:62" s="10" customFormat="1" ht="18" customHeight="1">
      <c r="D59" s="652">
        <v>27</v>
      </c>
      <c r="E59" s="1016" t="s">
        <v>441</v>
      </c>
      <c r="F59" s="1028"/>
      <c r="G59" s="1028"/>
      <c r="H59" s="1028"/>
      <c r="I59" s="1028"/>
      <c r="J59" s="1028"/>
      <c r="K59" s="1028"/>
      <c r="L59" s="1028"/>
      <c r="M59" s="1028"/>
      <c r="N59" s="1028"/>
      <c r="O59" s="1028"/>
      <c r="P59" s="1028"/>
      <c r="Q59" s="1029"/>
      <c r="R59" s="1261" t="s">
        <v>330</v>
      </c>
      <c r="S59" s="1262"/>
      <c r="T59" s="1263"/>
      <c r="U59" s="1003">
        <v>4</v>
      </c>
      <c r="V59" s="1004"/>
      <c r="W59" s="1005">
        <v>144</v>
      </c>
      <c r="X59" s="1006"/>
      <c r="Y59" s="1007">
        <v>54</v>
      </c>
      <c r="Z59" s="964"/>
      <c r="AA59" s="963">
        <v>36</v>
      </c>
      <c r="AB59" s="964"/>
      <c r="AC59" s="963"/>
      <c r="AD59" s="964"/>
      <c r="AE59" s="963">
        <v>18</v>
      </c>
      <c r="AF59" s="964"/>
      <c r="AG59" s="963">
        <v>90</v>
      </c>
      <c r="AH59" s="999"/>
      <c r="AI59" s="1007">
        <v>8</v>
      </c>
      <c r="AJ59" s="964"/>
      <c r="AK59" s="963"/>
      <c r="AL59" s="964"/>
      <c r="AM59" s="963"/>
      <c r="AN59" s="964"/>
      <c r="AO59" s="963"/>
      <c r="AP59" s="999"/>
      <c r="AQ59" s="1007"/>
      <c r="AR59" s="964"/>
      <c r="AS59" s="963"/>
      <c r="AT59" s="964"/>
      <c r="AU59" s="963"/>
      <c r="AV59" s="964"/>
      <c r="AW59" s="963"/>
      <c r="AX59" s="964"/>
      <c r="AY59" s="963"/>
      <c r="AZ59" s="964"/>
      <c r="BA59" s="963"/>
      <c r="BB59" s="964"/>
      <c r="BC59" s="963"/>
      <c r="BD59" s="964"/>
      <c r="BE59" s="963">
        <v>6</v>
      </c>
      <c r="BF59" s="999"/>
      <c r="BH59" s="100"/>
      <c r="BI59" s="100"/>
      <c r="BJ59" s="100"/>
    </row>
    <row r="60" spans="4:62" s="10" customFormat="1" ht="18" customHeight="1">
      <c r="D60" s="652">
        <v>28</v>
      </c>
      <c r="E60" s="1033" t="s">
        <v>331</v>
      </c>
      <c r="F60" s="1034"/>
      <c r="G60" s="1034"/>
      <c r="H60" s="1034"/>
      <c r="I60" s="1034"/>
      <c r="J60" s="1034"/>
      <c r="K60" s="1034"/>
      <c r="L60" s="1034"/>
      <c r="M60" s="1034"/>
      <c r="N60" s="1034"/>
      <c r="O60" s="1034"/>
      <c r="P60" s="1034"/>
      <c r="Q60" s="1035"/>
      <c r="R60" s="1030" t="s">
        <v>332</v>
      </c>
      <c r="S60" s="1031"/>
      <c r="T60" s="1032"/>
      <c r="U60" s="1051">
        <v>4</v>
      </c>
      <c r="V60" s="1038"/>
      <c r="W60" s="1039">
        <v>144</v>
      </c>
      <c r="X60" s="1040"/>
      <c r="Y60" s="1044">
        <v>72</v>
      </c>
      <c r="Z60" s="1001"/>
      <c r="AA60" s="1000">
        <v>36</v>
      </c>
      <c r="AB60" s="1001"/>
      <c r="AC60" s="1000">
        <v>36</v>
      </c>
      <c r="AD60" s="1001"/>
      <c r="AE60" s="1000"/>
      <c r="AF60" s="1044"/>
      <c r="AG60" s="1000">
        <v>72</v>
      </c>
      <c r="AH60" s="1002"/>
      <c r="AI60" s="1044"/>
      <c r="AJ60" s="1001"/>
      <c r="AK60" s="1000">
        <v>6</v>
      </c>
      <c r="AL60" s="1001"/>
      <c r="AM60" s="1000"/>
      <c r="AN60" s="1001"/>
      <c r="AO60" s="1000"/>
      <c r="AP60" s="1002"/>
      <c r="AQ60" s="1044"/>
      <c r="AR60" s="1001"/>
      <c r="AS60" s="1000"/>
      <c r="AT60" s="1001"/>
      <c r="AU60" s="1000"/>
      <c r="AV60" s="1001"/>
      <c r="AW60" s="1000"/>
      <c r="AX60" s="1001"/>
      <c r="AY60" s="1000"/>
      <c r="AZ60" s="1001"/>
      <c r="BA60" s="1000">
        <v>4</v>
      </c>
      <c r="BB60" s="1001"/>
      <c r="BC60" s="1000"/>
      <c r="BD60" s="1001"/>
      <c r="BE60" s="1000"/>
      <c r="BF60" s="1002"/>
      <c r="BH60" s="100"/>
      <c r="BI60" s="100"/>
      <c r="BJ60" s="100"/>
    </row>
    <row r="61" spans="4:62" s="10" customFormat="1" ht="18" customHeight="1">
      <c r="D61" s="652">
        <v>29</v>
      </c>
      <c r="E61" s="1021" t="s">
        <v>333</v>
      </c>
      <c r="F61" s="1022"/>
      <c r="G61" s="1022"/>
      <c r="H61" s="1022"/>
      <c r="I61" s="1022"/>
      <c r="J61" s="1022"/>
      <c r="K61" s="1022"/>
      <c r="L61" s="1022"/>
      <c r="M61" s="1022"/>
      <c r="N61" s="1022"/>
      <c r="O61" s="1022"/>
      <c r="P61" s="1022"/>
      <c r="Q61" s="1023"/>
      <c r="R61" s="1261" t="s">
        <v>334</v>
      </c>
      <c r="S61" s="1262"/>
      <c r="T61" s="1263"/>
      <c r="U61" s="1045">
        <v>1.5</v>
      </c>
      <c r="V61" s="1041"/>
      <c r="W61" s="1014">
        <v>54</v>
      </c>
      <c r="X61" s="1015"/>
      <c r="Y61" s="1013">
        <v>18</v>
      </c>
      <c r="Z61" s="1009"/>
      <c r="AA61" s="1008">
        <v>10</v>
      </c>
      <c r="AB61" s="1009"/>
      <c r="AC61" s="1008">
        <v>8</v>
      </c>
      <c r="AD61" s="1009"/>
      <c r="AE61" s="1008"/>
      <c r="AF61" s="1013"/>
      <c r="AG61" s="1008">
        <v>36</v>
      </c>
      <c r="AH61" s="1012"/>
      <c r="AI61" s="1013">
        <v>7</v>
      </c>
      <c r="AJ61" s="1009"/>
      <c r="AK61" s="963"/>
      <c r="AL61" s="964"/>
      <c r="AM61" s="1008"/>
      <c r="AN61" s="1009"/>
      <c r="AO61" s="1008"/>
      <c r="AP61" s="1012"/>
      <c r="AQ61" s="1013"/>
      <c r="AR61" s="1009"/>
      <c r="AS61" s="1008"/>
      <c r="AT61" s="1009"/>
      <c r="AU61" s="1008"/>
      <c r="AV61" s="1009"/>
      <c r="AW61" s="1008"/>
      <c r="AX61" s="1009"/>
      <c r="AY61" s="1008"/>
      <c r="AZ61" s="1009"/>
      <c r="BA61" s="1010"/>
      <c r="BB61" s="1011"/>
      <c r="BC61" s="1008">
        <v>1</v>
      </c>
      <c r="BD61" s="1009"/>
      <c r="BE61" s="1008"/>
      <c r="BF61" s="1012"/>
      <c r="BH61" s="100"/>
      <c r="BI61" s="100"/>
      <c r="BJ61" s="100"/>
    </row>
    <row r="62" spans="4:62" s="10" customFormat="1" ht="18" customHeight="1">
      <c r="D62" s="652">
        <v>30</v>
      </c>
      <c r="E62" s="1016" t="s">
        <v>230</v>
      </c>
      <c r="F62" s="1019"/>
      <c r="G62" s="1019"/>
      <c r="H62" s="1019"/>
      <c r="I62" s="1019"/>
      <c r="J62" s="1019"/>
      <c r="K62" s="1019"/>
      <c r="L62" s="1019"/>
      <c r="M62" s="1019"/>
      <c r="N62" s="1019"/>
      <c r="O62" s="1019"/>
      <c r="P62" s="1019"/>
      <c r="Q62" s="1020"/>
      <c r="R62" s="1261" t="s">
        <v>335</v>
      </c>
      <c r="S62" s="1262"/>
      <c r="T62" s="1263"/>
      <c r="U62" s="1003">
        <v>1.5</v>
      </c>
      <c r="V62" s="1004"/>
      <c r="W62" s="1005">
        <v>54</v>
      </c>
      <c r="X62" s="1006"/>
      <c r="Y62" s="1007">
        <v>26</v>
      </c>
      <c r="Z62" s="964"/>
      <c r="AA62" s="963">
        <v>16</v>
      </c>
      <c r="AB62" s="964"/>
      <c r="AC62" s="963">
        <v>10</v>
      </c>
      <c r="AD62" s="964"/>
      <c r="AE62" s="963"/>
      <c r="AF62" s="964"/>
      <c r="AG62" s="963">
        <v>28</v>
      </c>
      <c r="AH62" s="999"/>
      <c r="AI62" s="1007"/>
      <c r="AJ62" s="964"/>
      <c r="AK62" s="963" t="s">
        <v>231</v>
      </c>
      <c r="AL62" s="964"/>
      <c r="AM62" s="963"/>
      <c r="AN62" s="964"/>
      <c r="AO62" s="963"/>
      <c r="AP62" s="999"/>
      <c r="AQ62" s="1007"/>
      <c r="AR62" s="964"/>
      <c r="AS62" s="963"/>
      <c r="AT62" s="964"/>
      <c r="AU62" s="963"/>
      <c r="AV62" s="964"/>
      <c r="AW62" s="963"/>
      <c r="AX62" s="964"/>
      <c r="AY62" s="963"/>
      <c r="AZ62" s="964"/>
      <c r="BA62" s="963">
        <v>1.5</v>
      </c>
      <c r="BB62" s="964"/>
      <c r="BC62" s="963"/>
      <c r="BD62" s="964"/>
      <c r="BE62" s="963"/>
      <c r="BF62" s="999"/>
      <c r="BH62" s="100"/>
      <c r="BI62" s="100"/>
      <c r="BJ62" s="100"/>
    </row>
    <row r="63" spans="1:66" s="105" customFormat="1" ht="18" customHeight="1">
      <c r="A63" s="10"/>
      <c r="B63" s="10"/>
      <c r="C63" s="10"/>
      <c r="D63" s="652">
        <v>31</v>
      </c>
      <c r="E63" s="1016" t="s">
        <v>336</v>
      </c>
      <c r="F63" s="1028"/>
      <c r="G63" s="1028"/>
      <c r="H63" s="1028"/>
      <c r="I63" s="1028"/>
      <c r="J63" s="1028"/>
      <c r="K63" s="1028"/>
      <c r="L63" s="1028"/>
      <c r="M63" s="1028"/>
      <c r="N63" s="1028"/>
      <c r="O63" s="1028"/>
      <c r="P63" s="1028"/>
      <c r="Q63" s="1029"/>
      <c r="R63" s="1261" t="s">
        <v>337</v>
      </c>
      <c r="S63" s="1262"/>
      <c r="T63" s="1263"/>
      <c r="U63" s="1024">
        <v>3</v>
      </c>
      <c r="V63" s="1004"/>
      <c r="W63" s="1005">
        <v>108</v>
      </c>
      <c r="X63" s="1006"/>
      <c r="Y63" s="988"/>
      <c r="Z63" s="964"/>
      <c r="AA63" s="963"/>
      <c r="AB63" s="964"/>
      <c r="AC63" s="963"/>
      <c r="AD63" s="964"/>
      <c r="AE63" s="963"/>
      <c r="AF63" s="988"/>
      <c r="AG63" s="963">
        <v>108</v>
      </c>
      <c r="AH63" s="999"/>
      <c r="AI63" s="988"/>
      <c r="AJ63" s="964"/>
      <c r="AK63" s="993" t="s">
        <v>310</v>
      </c>
      <c r="AL63" s="994"/>
      <c r="AM63" s="963"/>
      <c r="AN63" s="964"/>
      <c r="AO63" s="963"/>
      <c r="AP63" s="999"/>
      <c r="AQ63" s="988"/>
      <c r="AR63" s="964"/>
      <c r="AS63" s="963"/>
      <c r="AT63" s="964"/>
      <c r="AU63" s="963"/>
      <c r="AV63" s="964"/>
      <c r="AW63" s="963" t="s">
        <v>338</v>
      </c>
      <c r="AX63" s="964"/>
      <c r="AY63" s="963"/>
      <c r="AZ63" s="964"/>
      <c r="BA63" s="963"/>
      <c r="BB63" s="964"/>
      <c r="BC63" s="1000"/>
      <c r="BD63" s="1001"/>
      <c r="BE63" s="1000"/>
      <c r="BF63" s="1002"/>
      <c r="BG63" s="10"/>
      <c r="BH63" s="100"/>
      <c r="BI63" s="100"/>
      <c r="BJ63" s="100"/>
      <c r="BK63" s="10"/>
      <c r="BL63" s="10"/>
      <c r="BM63" s="10"/>
      <c r="BN63" s="10"/>
    </row>
    <row r="64" spans="4:62" s="10" customFormat="1" ht="18" customHeight="1">
      <c r="D64" s="652">
        <v>32</v>
      </c>
      <c r="E64" s="1016" t="s">
        <v>339</v>
      </c>
      <c r="F64" s="1028"/>
      <c r="G64" s="1028"/>
      <c r="H64" s="1028"/>
      <c r="I64" s="1028"/>
      <c r="J64" s="1028"/>
      <c r="K64" s="1028"/>
      <c r="L64" s="1028"/>
      <c r="M64" s="1028"/>
      <c r="N64" s="1028"/>
      <c r="O64" s="1028"/>
      <c r="P64" s="1028"/>
      <c r="Q64" s="1029"/>
      <c r="R64" s="1261" t="s">
        <v>340</v>
      </c>
      <c r="S64" s="1262"/>
      <c r="T64" s="1263"/>
      <c r="U64" s="1024">
        <v>3</v>
      </c>
      <c r="V64" s="1004"/>
      <c r="W64" s="1005">
        <v>108</v>
      </c>
      <c r="X64" s="1006"/>
      <c r="Y64" s="988"/>
      <c r="Z64" s="964"/>
      <c r="AA64" s="963"/>
      <c r="AB64" s="964"/>
      <c r="AC64" s="963"/>
      <c r="AD64" s="964"/>
      <c r="AE64" s="963"/>
      <c r="AF64" s="988"/>
      <c r="AG64" s="963">
        <v>108</v>
      </c>
      <c r="AH64" s="999"/>
      <c r="AI64" s="988"/>
      <c r="AJ64" s="964"/>
      <c r="AK64" s="993" t="s">
        <v>231</v>
      </c>
      <c r="AL64" s="994"/>
      <c r="AM64" s="963"/>
      <c r="AN64" s="964"/>
      <c r="AO64" s="963"/>
      <c r="AP64" s="999"/>
      <c r="AQ64" s="988"/>
      <c r="AR64" s="964"/>
      <c r="AS64" s="963"/>
      <c r="AT64" s="964"/>
      <c r="AU64" s="963"/>
      <c r="AV64" s="964"/>
      <c r="AW64" s="963"/>
      <c r="AX64" s="964"/>
      <c r="AY64" s="963"/>
      <c r="AZ64" s="964"/>
      <c r="BA64" s="963" t="s">
        <v>338</v>
      </c>
      <c r="BB64" s="964"/>
      <c r="BC64" s="1000"/>
      <c r="BD64" s="1001"/>
      <c r="BE64" s="1000"/>
      <c r="BF64" s="1002"/>
      <c r="BH64" s="100"/>
      <c r="BI64" s="100"/>
      <c r="BJ64" s="100"/>
    </row>
    <row r="65" spans="4:62" s="10" customFormat="1" ht="22.5" customHeight="1">
      <c r="D65" s="652">
        <v>33</v>
      </c>
      <c r="E65" s="1016" t="s">
        <v>341</v>
      </c>
      <c r="F65" s="1019"/>
      <c r="G65" s="1019"/>
      <c r="H65" s="1019"/>
      <c r="I65" s="1019"/>
      <c r="J65" s="1019"/>
      <c r="K65" s="1019"/>
      <c r="L65" s="1019"/>
      <c r="M65" s="1019"/>
      <c r="N65" s="1019"/>
      <c r="O65" s="1019"/>
      <c r="P65" s="1019"/>
      <c r="Q65" s="1020"/>
      <c r="R65" s="1261" t="s">
        <v>342</v>
      </c>
      <c r="S65" s="1262"/>
      <c r="T65" s="1263"/>
      <c r="U65" s="1003">
        <v>6</v>
      </c>
      <c r="V65" s="1004"/>
      <c r="W65" s="1005">
        <v>216</v>
      </c>
      <c r="X65" s="1006"/>
      <c r="Y65" s="1007"/>
      <c r="Z65" s="964"/>
      <c r="AA65" s="963"/>
      <c r="AB65" s="964"/>
      <c r="AC65" s="963"/>
      <c r="AD65" s="964"/>
      <c r="AE65" s="963"/>
      <c r="AF65" s="964"/>
      <c r="AG65" s="963">
        <v>216</v>
      </c>
      <c r="AH65" s="999"/>
      <c r="AI65" s="1007"/>
      <c r="AJ65" s="964"/>
      <c r="AK65" s="993" t="s">
        <v>373</v>
      </c>
      <c r="AL65" s="994"/>
      <c r="AM65" s="963"/>
      <c r="AN65" s="964"/>
      <c r="AO65" s="963"/>
      <c r="AP65" s="999"/>
      <c r="AQ65" s="1007"/>
      <c r="AR65" s="964"/>
      <c r="AS65" s="963"/>
      <c r="AT65" s="964"/>
      <c r="AU65" s="963"/>
      <c r="AV65" s="964"/>
      <c r="AW65" s="963"/>
      <c r="AX65" s="964"/>
      <c r="AY65" s="963"/>
      <c r="AZ65" s="964"/>
      <c r="BA65" s="963"/>
      <c r="BB65" s="964"/>
      <c r="BC65" s="963"/>
      <c r="BD65" s="964"/>
      <c r="BE65" s="963" t="s">
        <v>338</v>
      </c>
      <c r="BF65" s="999"/>
      <c r="BH65" s="100"/>
      <c r="BI65" s="100"/>
      <c r="BJ65" s="100"/>
    </row>
    <row r="66" spans="4:62" s="10" customFormat="1" ht="18" customHeight="1">
      <c r="D66" s="652">
        <v>34</v>
      </c>
      <c r="E66" s="1016" t="s">
        <v>343</v>
      </c>
      <c r="F66" s="1017"/>
      <c r="G66" s="1017"/>
      <c r="H66" s="1017"/>
      <c r="I66" s="1017"/>
      <c r="J66" s="1017"/>
      <c r="K66" s="1017"/>
      <c r="L66" s="1017"/>
      <c r="M66" s="1017"/>
      <c r="N66" s="1017"/>
      <c r="O66" s="1017"/>
      <c r="P66" s="1017"/>
      <c r="Q66" s="1018"/>
      <c r="R66" s="1261" t="s">
        <v>344</v>
      </c>
      <c r="S66" s="1262"/>
      <c r="T66" s="1263"/>
      <c r="U66" s="1024">
        <v>6</v>
      </c>
      <c r="V66" s="1049"/>
      <c r="W66" s="1005">
        <v>216</v>
      </c>
      <c r="X66" s="1050"/>
      <c r="Y66" s="988"/>
      <c r="Z66" s="1049"/>
      <c r="AA66" s="963"/>
      <c r="AB66" s="1049"/>
      <c r="AC66" s="963"/>
      <c r="AD66" s="1049"/>
      <c r="AE66" s="963"/>
      <c r="AF66" s="1049"/>
      <c r="AG66" s="963">
        <v>216</v>
      </c>
      <c r="AH66" s="1050"/>
      <c r="AI66" s="988"/>
      <c r="AJ66" s="1049"/>
      <c r="AK66" s="963"/>
      <c r="AL66" s="1049"/>
      <c r="AM66" s="963"/>
      <c r="AN66" s="1049"/>
      <c r="AO66" s="963"/>
      <c r="AP66" s="1050"/>
      <c r="AQ66" s="988"/>
      <c r="AR66" s="1049"/>
      <c r="AS66" s="963"/>
      <c r="AT66" s="1049"/>
      <c r="AU66" s="963"/>
      <c r="AV66" s="1049"/>
      <c r="AW66" s="963"/>
      <c r="AX66" s="1049"/>
      <c r="AY66" s="963"/>
      <c r="AZ66" s="1049"/>
      <c r="BA66" s="963"/>
      <c r="BB66" s="1049"/>
      <c r="BC66" s="963"/>
      <c r="BD66" s="1049"/>
      <c r="BE66" s="963" t="s">
        <v>338</v>
      </c>
      <c r="BF66" s="1050"/>
      <c r="BH66" s="100"/>
      <c r="BI66" s="100"/>
      <c r="BJ66" s="100"/>
    </row>
    <row r="67" spans="1:66" s="10" customFormat="1" ht="18" customHeight="1" thickBot="1">
      <c r="A67" s="105"/>
      <c r="B67" s="105"/>
      <c r="C67" s="105"/>
      <c r="D67" s="103"/>
      <c r="E67" s="1092" t="s">
        <v>73</v>
      </c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  <c r="Q67" s="1093"/>
      <c r="R67" s="1093"/>
      <c r="S67" s="1093"/>
      <c r="T67" s="1094"/>
      <c r="U67" s="1047">
        <f>SUM(U47:V66)</f>
        <v>93.5</v>
      </c>
      <c r="V67" s="1048"/>
      <c r="W67" s="1042">
        <f>SUM(W47:X66)</f>
        <v>3366</v>
      </c>
      <c r="X67" s="1043"/>
      <c r="Y67" s="1045">
        <f>SUM(Y47:Z66)</f>
        <v>1169</v>
      </c>
      <c r="Z67" s="1041"/>
      <c r="AA67" s="1014">
        <f>SUM(AA47:AB66)</f>
        <v>692</v>
      </c>
      <c r="AB67" s="1041"/>
      <c r="AC67" s="1014">
        <f>SUM(AC47:AD66)</f>
        <v>144</v>
      </c>
      <c r="AD67" s="1041"/>
      <c r="AE67" s="1014">
        <f>SUM(AE47:AF66)</f>
        <v>333</v>
      </c>
      <c r="AF67" s="1041"/>
      <c r="AG67" s="1042">
        <f>SUM(AG47:AH66)</f>
        <v>2188</v>
      </c>
      <c r="AH67" s="1043"/>
      <c r="AI67" s="1045">
        <v>5</v>
      </c>
      <c r="AJ67" s="1041"/>
      <c r="AK67" s="1046" t="s">
        <v>448</v>
      </c>
      <c r="AL67" s="1027"/>
      <c r="AM67" s="1046">
        <v>2</v>
      </c>
      <c r="AN67" s="1027"/>
      <c r="AO67" s="1042">
        <v>1</v>
      </c>
      <c r="AP67" s="1043"/>
      <c r="AQ67" s="1045">
        <f>SUM(AQ47:AR66)</f>
        <v>0</v>
      </c>
      <c r="AR67" s="1041"/>
      <c r="AS67" s="1014">
        <f>SUM(AS47:AT66)</f>
        <v>4</v>
      </c>
      <c r="AT67" s="1041"/>
      <c r="AU67" s="1014">
        <f>SUM(AU47:AV66)</f>
        <v>6.5</v>
      </c>
      <c r="AV67" s="1041"/>
      <c r="AW67" s="1014">
        <f>SUM(AW47:AX66)</f>
        <v>14.5</v>
      </c>
      <c r="AX67" s="1041"/>
      <c r="AY67" s="1014">
        <f>SUM(AY47:AZ66)</f>
        <v>18.5</v>
      </c>
      <c r="AZ67" s="1041"/>
      <c r="BA67" s="1014">
        <f>SUM(BA47:BB66)</f>
        <v>10</v>
      </c>
      <c r="BB67" s="1041"/>
      <c r="BC67" s="1014">
        <f>SUM(BC47:BD66)</f>
        <v>8.5</v>
      </c>
      <c r="BD67" s="1041"/>
      <c r="BE67" s="1042">
        <f>SUM(BE47:BF66)</f>
        <v>6</v>
      </c>
      <c r="BF67" s="1043"/>
      <c r="BG67" s="105"/>
      <c r="BH67" s="106"/>
      <c r="BI67" s="106"/>
      <c r="BJ67" s="106"/>
      <c r="BK67" s="105"/>
      <c r="BL67" s="105"/>
      <c r="BM67" s="105"/>
      <c r="BN67" s="105"/>
    </row>
    <row r="68" spans="4:62" s="10" customFormat="1" ht="18" customHeight="1" thickBot="1" thickTop="1">
      <c r="D68" s="1080" t="s">
        <v>345</v>
      </c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  <c r="S68" s="1081"/>
      <c r="T68" s="1081"/>
      <c r="U68" s="1081"/>
      <c r="V68" s="1081"/>
      <c r="W68" s="1081"/>
      <c r="X68" s="1081"/>
      <c r="Y68" s="1081"/>
      <c r="Z68" s="1081"/>
      <c r="AA68" s="1081"/>
      <c r="AB68" s="1081"/>
      <c r="AC68" s="1081"/>
      <c r="AD68" s="1081"/>
      <c r="AE68" s="1081"/>
      <c r="AF68" s="1081"/>
      <c r="AG68" s="1081"/>
      <c r="AH68" s="1081"/>
      <c r="AI68" s="1081"/>
      <c r="AJ68" s="1081"/>
      <c r="AK68" s="1081"/>
      <c r="AL68" s="1081"/>
      <c r="AM68" s="1081"/>
      <c r="AN68" s="1081"/>
      <c r="AO68" s="1081"/>
      <c r="AP68" s="1081"/>
      <c r="AQ68" s="1081"/>
      <c r="AR68" s="1081"/>
      <c r="AS68" s="1081"/>
      <c r="AT68" s="1081"/>
      <c r="AU68" s="1081"/>
      <c r="AV68" s="1081"/>
      <c r="AW68" s="1081"/>
      <c r="AX68" s="1081"/>
      <c r="AY68" s="1081"/>
      <c r="AZ68" s="1081"/>
      <c r="BA68" s="1081"/>
      <c r="BB68" s="1081"/>
      <c r="BC68" s="1081"/>
      <c r="BD68" s="1081"/>
      <c r="BE68" s="1081"/>
      <c r="BF68" s="1082"/>
      <c r="BH68" s="100"/>
      <c r="BI68" s="100"/>
      <c r="BJ68" s="100"/>
    </row>
    <row r="69" spans="4:66" s="10" customFormat="1" ht="18" customHeight="1" thickBot="1" thickTop="1">
      <c r="D69" s="1335" t="s">
        <v>200</v>
      </c>
      <c r="E69" s="1336"/>
      <c r="F69" s="1336"/>
      <c r="G69" s="1336"/>
      <c r="H69" s="1336"/>
      <c r="I69" s="1336"/>
      <c r="J69" s="1336"/>
      <c r="K69" s="1336"/>
      <c r="L69" s="1336"/>
      <c r="M69" s="1336"/>
      <c r="N69" s="1336"/>
      <c r="O69" s="1336"/>
      <c r="P69" s="1336"/>
      <c r="Q69" s="1336"/>
      <c r="R69" s="1336"/>
      <c r="S69" s="1336"/>
      <c r="T69" s="1336"/>
      <c r="U69" s="1336"/>
      <c r="V69" s="1336"/>
      <c r="W69" s="1336"/>
      <c r="X69" s="1336"/>
      <c r="Y69" s="1336"/>
      <c r="Z69" s="1336"/>
      <c r="AA69" s="1336"/>
      <c r="AB69" s="1336"/>
      <c r="AC69" s="1336"/>
      <c r="AD69" s="1336"/>
      <c r="AE69" s="1336"/>
      <c r="AF69" s="1336"/>
      <c r="AG69" s="1336"/>
      <c r="AH69" s="1336"/>
      <c r="AI69" s="1336"/>
      <c r="AJ69" s="1336"/>
      <c r="AK69" s="1336"/>
      <c r="AL69" s="1336"/>
      <c r="AM69" s="1336"/>
      <c r="AN69" s="1336"/>
      <c r="AO69" s="1336"/>
      <c r="AP69" s="1336"/>
      <c r="AQ69" s="1336"/>
      <c r="AR69" s="1336"/>
      <c r="AS69" s="1336"/>
      <c r="AT69" s="1336"/>
      <c r="AU69" s="1336"/>
      <c r="AV69" s="1336"/>
      <c r="AW69" s="1336"/>
      <c r="AX69" s="1336"/>
      <c r="AY69" s="1336"/>
      <c r="AZ69" s="1336"/>
      <c r="BA69" s="1336"/>
      <c r="BB69" s="1336"/>
      <c r="BC69" s="1336"/>
      <c r="BD69" s="1336"/>
      <c r="BE69" s="1336"/>
      <c r="BF69" s="1337"/>
      <c r="BH69" s="1338"/>
      <c r="BI69" s="1338"/>
      <c r="BJ69" s="1338"/>
      <c r="BK69" s="1338"/>
      <c r="BL69" s="1338"/>
      <c r="BM69" s="1338"/>
      <c r="BN69" s="1338"/>
    </row>
    <row r="70" spans="4:62" s="10" customFormat="1" ht="18" customHeight="1" thickTop="1">
      <c r="D70" s="652">
        <v>35</v>
      </c>
      <c r="E70" s="1033" t="s">
        <v>234</v>
      </c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5"/>
      <c r="R70" s="1030" t="s">
        <v>235</v>
      </c>
      <c r="S70" s="1031"/>
      <c r="T70" s="1032"/>
      <c r="U70" s="1037">
        <v>4.5</v>
      </c>
      <c r="V70" s="1038"/>
      <c r="W70" s="1039">
        <v>162</v>
      </c>
      <c r="X70" s="1040"/>
      <c r="Y70" s="1036">
        <v>108</v>
      </c>
      <c r="Z70" s="1001"/>
      <c r="AA70" s="1000"/>
      <c r="AB70" s="1001"/>
      <c r="AC70" s="1000">
        <v>108</v>
      </c>
      <c r="AD70" s="1001"/>
      <c r="AE70" s="1000"/>
      <c r="AF70" s="1044"/>
      <c r="AG70" s="1000">
        <v>54</v>
      </c>
      <c r="AH70" s="1002"/>
      <c r="AI70" s="1036"/>
      <c r="AJ70" s="1001"/>
      <c r="AK70" s="1000">
        <v>6.7</v>
      </c>
      <c r="AL70" s="1001"/>
      <c r="AM70" s="1000"/>
      <c r="AN70" s="1001"/>
      <c r="AO70" s="997"/>
      <c r="AP70" s="998"/>
      <c r="AQ70" s="1044"/>
      <c r="AR70" s="1001"/>
      <c r="AS70" s="1000"/>
      <c r="AT70" s="1001"/>
      <c r="AU70" s="1000"/>
      <c r="AV70" s="1001"/>
      <c r="AW70" s="1000"/>
      <c r="AX70" s="1001"/>
      <c r="AY70" s="1000">
        <v>2</v>
      </c>
      <c r="AZ70" s="1001"/>
      <c r="BA70" s="1000">
        <v>2</v>
      </c>
      <c r="BB70" s="1001"/>
      <c r="BC70" s="1000">
        <v>2</v>
      </c>
      <c r="BD70" s="1001"/>
      <c r="BE70" s="1000"/>
      <c r="BF70" s="1002"/>
      <c r="BH70" s="100"/>
      <c r="BI70" s="100"/>
      <c r="BJ70" s="100"/>
    </row>
    <row r="71" spans="4:62" s="10" customFormat="1" ht="18" customHeight="1">
      <c r="D71" s="652">
        <v>36</v>
      </c>
      <c r="E71" s="1016" t="s">
        <v>346</v>
      </c>
      <c r="F71" s="1019"/>
      <c r="G71" s="1019"/>
      <c r="H71" s="1019"/>
      <c r="I71" s="1019"/>
      <c r="J71" s="1019"/>
      <c r="K71" s="1019"/>
      <c r="L71" s="1019"/>
      <c r="M71" s="1019"/>
      <c r="N71" s="1019"/>
      <c r="O71" s="1019"/>
      <c r="P71" s="1019"/>
      <c r="Q71" s="1020"/>
      <c r="R71" s="1030" t="s">
        <v>347</v>
      </c>
      <c r="S71" s="1031"/>
      <c r="T71" s="1032"/>
      <c r="U71" s="1003">
        <v>4</v>
      </c>
      <c r="V71" s="1004"/>
      <c r="W71" s="1005">
        <v>144</v>
      </c>
      <c r="X71" s="1006"/>
      <c r="Y71" s="1007">
        <v>72</v>
      </c>
      <c r="Z71" s="964"/>
      <c r="AA71" s="963"/>
      <c r="AB71" s="964"/>
      <c r="AC71" s="963">
        <v>72</v>
      </c>
      <c r="AD71" s="964"/>
      <c r="AE71" s="963"/>
      <c r="AF71" s="964"/>
      <c r="AG71" s="963">
        <v>72</v>
      </c>
      <c r="AH71" s="999"/>
      <c r="AI71" s="1007"/>
      <c r="AJ71" s="964"/>
      <c r="AK71" s="963">
        <v>2.3</v>
      </c>
      <c r="AL71" s="964"/>
      <c r="AM71" s="963"/>
      <c r="AN71" s="964"/>
      <c r="AO71" s="963"/>
      <c r="AP71" s="999"/>
      <c r="AQ71" s="1007"/>
      <c r="AR71" s="964"/>
      <c r="AS71" s="963">
        <v>2</v>
      </c>
      <c r="AT71" s="964"/>
      <c r="AU71" s="963">
        <v>2</v>
      </c>
      <c r="AV71" s="964"/>
      <c r="AW71" s="963"/>
      <c r="AX71" s="964"/>
      <c r="AY71" s="963"/>
      <c r="AZ71" s="964"/>
      <c r="BA71" s="963"/>
      <c r="BB71" s="964"/>
      <c r="BC71" s="963"/>
      <c r="BD71" s="964"/>
      <c r="BE71" s="963"/>
      <c r="BF71" s="999"/>
      <c r="BH71" s="100"/>
      <c r="BI71" s="100"/>
      <c r="BJ71" s="100"/>
    </row>
    <row r="72" spans="4:62" s="10" customFormat="1" ht="18" customHeight="1">
      <c r="D72" s="652">
        <v>37</v>
      </c>
      <c r="E72" s="1016" t="s">
        <v>348</v>
      </c>
      <c r="F72" s="1019"/>
      <c r="G72" s="1019"/>
      <c r="H72" s="1019"/>
      <c r="I72" s="1019"/>
      <c r="J72" s="1019"/>
      <c r="K72" s="1019"/>
      <c r="L72" s="1019"/>
      <c r="M72" s="1019"/>
      <c r="N72" s="1019"/>
      <c r="O72" s="1019"/>
      <c r="P72" s="1019"/>
      <c r="Q72" s="1020"/>
      <c r="R72" s="1030" t="s">
        <v>349</v>
      </c>
      <c r="S72" s="1031"/>
      <c r="T72" s="1032"/>
      <c r="U72" s="1003">
        <v>3</v>
      </c>
      <c r="V72" s="1004"/>
      <c r="W72" s="1005">
        <v>108</v>
      </c>
      <c r="X72" s="1006"/>
      <c r="Y72" s="1007">
        <v>54</v>
      </c>
      <c r="Z72" s="964"/>
      <c r="AA72" s="963"/>
      <c r="AB72" s="964"/>
      <c r="AC72" s="963">
        <v>54</v>
      </c>
      <c r="AD72" s="964"/>
      <c r="AE72" s="963"/>
      <c r="AF72" s="964"/>
      <c r="AG72" s="963">
        <v>54</v>
      </c>
      <c r="AH72" s="999"/>
      <c r="AI72" s="1007"/>
      <c r="AJ72" s="964"/>
      <c r="AK72" s="963">
        <v>1.2</v>
      </c>
      <c r="AL72" s="964"/>
      <c r="AM72" s="963"/>
      <c r="AN72" s="964"/>
      <c r="AO72" s="963"/>
      <c r="AP72" s="999"/>
      <c r="AQ72" s="1007">
        <v>2</v>
      </c>
      <c r="AR72" s="964"/>
      <c r="AS72" s="963">
        <v>1</v>
      </c>
      <c r="AT72" s="964"/>
      <c r="AU72" s="963"/>
      <c r="AV72" s="964"/>
      <c r="AW72" s="963"/>
      <c r="AX72" s="964"/>
      <c r="AY72" s="963"/>
      <c r="AZ72" s="964"/>
      <c r="BA72" s="963"/>
      <c r="BB72" s="964"/>
      <c r="BC72" s="963"/>
      <c r="BD72" s="964"/>
      <c r="BE72" s="963"/>
      <c r="BF72" s="999"/>
      <c r="BH72" s="100"/>
      <c r="BI72" s="100"/>
      <c r="BJ72" s="100"/>
    </row>
    <row r="73" spans="4:62" s="10" customFormat="1" ht="18" customHeight="1">
      <c r="D73" s="652">
        <v>38</v>
      </c>
      <c r="E73" s="1016" t="s">
        <v>221</v>
      </c>
      <c r="F73" s="1028"/>
      <c r="G73" s="1028"/>
      <c r="H73" s="1028"/>
      <c r="I73" s="1028"/>
      <c r="J73" s="1028"/>
      <c r="K73" s="1028"/>
      <c r="L73" s="1028"/>
      <c r="M73" s="1028"/>
      <c r="N73" s="1028"/>
      <c r="O73" s="1028"/>
      <c r="P73" s="1028"/>
      <c r="Q73" s="1029"/>
      <c r="R73" s="1030" t="s">
        <v>350</v>
      </c>
      <c r="S73" s="1031"/>
      <c r="T73" s="1032"/>
      <c r="U73" s="1003">
        <v>3</v>
      </c>
      <c r="V73" s="1004"/>
      <c r="W73" s="1005">
        <v>108</v>
      </c>
      <c r="X73" s="1006"/>
      <c r="Y73" s="1007">
        <v>54</v>
      </c>
      <c r="Z73" s="964"/>
      <c r="AA73" s="963">
        <v>27</v>
      </c>
      <c r="AB73" s="964"/>
      <c r="AC73" s="963"/>
      <c r="AD73" s="964"/>
      <c r="AE73" s="963">
        <v>27</v>
      </c>
      <c r="AF73" s="988"/>
      <c r="AG73" s="963">
        <v>54</v>
      </c>
      <c r="AH73" s="999"/>
      <c r="AI73" s="1007"/>
      <c r="AJ73" s="964"/>
      <c r="AK73" s="993">
        <v>1</v>
      </c>
      <c r="AL73" s="994"/>
      <c r="AM73" s="963"/>
      <c r="AN73" s="964"/>
      <c r="AO73" s="963"/>
      <c r="AP73" s="999"/>
      <c r="AQ73" s="988">
        <v>3</v>
      </c>
      <c r="AR73" s="964"/>
      <c r="AS73" s="963"/>
      <c r="AT73" s="964"/>
      <c r="AU73" s="963"/>
      <c r="AV73" s="964"/>
      <c r="AW73" s="963"/>
      <c r="AX73" s="964"/>
      <c r="AY73" s="963"/>
      <c r="AZ73" s="964"/>
      <c r="BA73" s="963"/>
      <c r="BB73" s="964"/>
      <c r="BC73" s="963"/>
      <c r="BD73" s="964"/>
      <c r="BE73" s="963"/>
      <c r="BF73" s="999"/>
      <c r="BH73" s="100"/>
      <c r="BI73" s="100"/>
      <c r="BJ73" s="100"/>
    </row>
    <row r="74" spans="4:62" s="10" customFormat="1" ht="18" customHeight="1">
      <c r="D74" s="652">
        <v>39</v>
      </c>
      <c r="E74" s="1016" t="s">
        <v>351</v>
      </c>
      <c r="F74" s="1028"/>
      <c r="G74" s="1028"/>
      <c r="H74" s="1028"/>
      <c r="I74" s="1028"/>
      <c r="J74" s="1028"/>
      <c r="K74" s="1028"/>
      <c r="L74" s="1028"/>
      <c r="M74" s="1028"/>
      <c r="N74" s="1028"/>
      <c r="O74" s="1028"/>
      <c r="P74" s="1028"/>
      <c r="Q74" s="1029"/>
      <c r="R74" s="1030" t="s">
        <v>352</v>
      </c>
      <c r="S74" s="1031"/>
      <c r="T74" s="1032"/>
      <c r="U74" s="1026">
        <v>7.5</v>
      </c>
      <c r="V74" s="1027"/>
      <c r="W74" s="1005">
        <v>270</v>
      </c>
      <c r="X74" s="1006"/>
      <c r="Y74" s="1007">
        <v>126</v>
      </c>
      <c r="Z74" s="964"/>
      <c r="AA74" s="963">
        <v>81</v>
      </c>
      <c r="AB74" s="964"/>
      <c r="AC74" s="993">
        <v>18</v>
      </c>
      <c r="AD74" s="994"/>
      <c r="AE74" s="963">
        <v>27</v>
      </c>
      <c r="AF74" s="988"/>
      <c r="AG74" s="993">
        <v>144</v>
      </c>
      <c r="AH74" s="1025"/>
      <c r="AI74" s="1007">
        <v>4</v>
      </c>
      <c r="AJ74" s="964"/>
      <c r="AK74" s="963">
        <v>3</v>
      </c>
      <c r="AL74" s="964"/>
      <c r="AM74" s="963"/>
      <c r="AN74" s="964"/>
      <c r="AO74" s="963"/>
      <c r="AP74" s="999"/>
      <c r="AQ74" s="988"/>
      <c r="AR74" s="964"/>
      <c r="AS74" s="963"/>
      <c r="AT74" s="964"/>
      <c r="AU74" s="993">
        <v>3.5</v>
      </c>
      <c r="AV74" s="994"/>
      <c r="AW74" s="963">
        <v>3.5</v>
      </c>
      <c r="AX74" s="964"/>
      <c r="AY74" s="963"/>
      <c r="AZ74" s="964"/>
      <c r="BA74" s="963"/>
      <c r="BB74" s="964"/>
      <c r="BC74" s="963"/>
      <c r="BD74" s="964"/>
      <c r="BE74" s="963"/>
      <c r="BF74" s="999"/>
      <c r="BH74" s="100"/>
      <c r="BI74" s="100"/>
      <c r="BJ74" s="100"/>
    </row>
    <row r="75" spans="4:62" s="10" customFormat="1" ht="36" customHeight="1">
      <c r="D75" s="652">
        <v>40</v>
      </c>
      <c r="E75" s="1016" t="s">
        <v>353</v>
      </c>
      <c r="F75" s="1028"/>
      <c r="G75" s="1028"/>
      <c r="H75" s="1028"/>
      <c r="I75" s="1028"/>
      <c r="J75" s="1028"/>
      <c r="K75" s="1028"/>
      <c r="L75" s="1028"/>
      <c r="M75" s="1028"/>
      <c r="N75" s="1028"/>
      <c r="O75" s="1028"/>
      <c r="P75" s="1028"/>
      <c r="Q75" s="1029"/>
      <c r="R75" s="1030" t="s">
        <v>354</v>
      </c>
      <c r="S75" s="1031"/>
      <c r="T75" s="1032"/>
      <c r="U75" s="1026">
        <v>19</v>
      </c>
      <c r="V75" s="1027"/>
      <c r="W75" s="1005">
        <v>666</v>
      </c>
      <c r="X75" s="1006"/>
      <c r="Y75" s="1007">
        <v>279</v>
      </c>
      <c r="Z75" s="964"/>
      <c r="AA75" s="993">
        <v>171</v>
      </c>
      <c r="AB75" s="994"/>
      <c r="AC75" s="993">
        <v>36</v>
      </c>
      <c r="AD75" s="994"/>
      <c r="AE75" s="963">
        <v>72</v>
      </c>
      <c r="AF75" s="988"/>
      <c r="AG75" s="963">
        <v>405</v>
      </c>
      <c r="AH75" s="999"/>
      <c r="AI75" s="1007">
        <v>6.7</v>
      </c>
      <c r="AJ75" s="964"/>
      <c r="AK75" s="963">
        <v>8</v>
      </c>
      <c r="AL75" s="964"/>
      <c r="AM75" s="963">
        <v>8</v>
      </c>
      <c r="AN75" s="964"/>
      <c r="AO75" s="963"/>
      <c r="AP75" s="999"/>
      <c r="AQ75" s="988"/>
      <c r="AR75" s="964"/>
      <c r="AS75" s="963"/>
      <c r="AT75" s="964"/>
      <c r="AU75" s="963"/>
      <c r="AV75" s="964"/>
      <c r="AW75" s="963"/>
      <c r="AX75" s="964"/>
      <c r="AY75" s="963"/>
      <c r="AZ75" s="964"/>
      <c r="BA75" s="993">
        <v>7</v>
      </c>
      <c r="BB75" s="994"/>
      <c r="BC75" s="993">
        <v>8</v>
      </c>
      <c r="BD75" s="994"/>
      <c r="BE75" s="963">
        <v>1</v>
      </c>
      <c r="BF75" s="999"/>
      <c r="BH75" s="100"/>
      <c r="BI75" s="100"/>
      <c r="BJ75" s="100"/>
    </row>
    <row r="76" spans="4:62" s="10" customFormat="1" ht="18" customHeight="1">
      <c r="D76" s="652">
        <v>41</v>
      </c>
      <c r="E76" s="1016" t="s">
        <v>356</v>
      </c>
      <c r="F76" s="1028"/>
      <c r="G76" s="1028"/>
      <c r="H76" s="1028"/>
      <c r="I76" s="1028"/>
      <c r="J76" s="1028"/>
      <c r="K76" s="1028"/>
      <c r="L76" s="1028"/>
      <c r="M76" s="1028"/>
      <c r="N76" s="1028"/>
      <c r="O76" s="1028"/>
      <c r="P76" s="1028"/>
      <c r="Q76" s="1029"/>
      <c r="R76" s="1030" t="s">
        <v>357</v>
      </c>
      <c r="S76" s="1031"/>
      <c r="T76" s="1032"/>
      <c r="U76" s="1003">
        <v>3.5</v>
      </c>
      <c r="V76" s="1004"/>
      <c r="W76" s="1005">
        <v>126</v>
      </c>
      <c r="X76" s="1006"/>
      <c r="Y76" s="1007">
        <v>54</v>
      </c>
      <c r="Z76" s="964"/>
      <c r="AA76" s="963">
        <v>36</v>
      </c>
      <c r="AB76" s="964"/>
      <c r="AC76" s="963"/>
      <c r="AD76" s="964"/>
      <c r="AE76" s="963">
        <v>18</v>
      </c>
      <c r="AF76" s="988"/>
      <c r="AG76" s="993">
        <v>72</v>
      </c>
      <c r="AH76" s="1025"/>
      <c r="AI76" s="1007"/>
      <c r="AJ76" s="964"/>
      <c r="AK76" s="963" t="s">
        <v>358</v>
      </c>
      <c r="AL76" s="964"/>
      <c r="AM76" s="963"/>
      <c r="AN76" s="964"/>
      <c r="AO76" s="963"/>
      <c r="AP76" s="999"/>
      <c r="AQ76" s="988"/>
      <c r="AR76" s="964"/>
      <c r="AS76" s="963"/>
      <c r="AT76" s="964"/>
      <c r="AU76" s="963"/>
      <c r="AV76" s="964"/>
      <c r="AW76" s="963"/>
      <c r="AX76" s="964"/>
      <c r="AY76" s="963"/>
      <c r="AZ76" s="964"/>
      <c r="BA76" s="963"/>
      <c r="BB76" s="964"/>
      <c r="BC76" s="963">
        <v>1</v>
      </c>
      <c r="BD76" s="964"/>
      <c r="BE76" s="963">
        <v>4</v>
      </c>
      <c r="BF76" s="999"/>
      <c r="BH76" s="100"/>
      <c r="BI76" s="100"/>
      <c r="BJ76" s="100"/>
    </row>
    <row r="77" spans="1:66" s="105" customFormat="1" ht="36" customHeight="1">
      <c r="A77" s="10"/>
      <c r="B77" s="10"/>
      <c r="C77" s="10"/>
      <c r="D77" s="652">
        <v>42</v>
      </c>
      <c r="E77" s="1016" t="s">
        <v>359</v>
      </c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9"/>
      <c r="R77" s="1030" t="s">
        <v>360</v>
      </c>
      <c r="S77" s="1031"/>
      <c r="T77" s="1032"/>
      <c r="U77" s="1026">
        <v>8</v>
      </c>
      <c r="V77" s="1027"/>
      <c r="W77" s="1005">
        <v>288</v>
      </c>
      <c r="X77" s="1006"/>
      <c r="Y77" s="1007">
        <v>99</v>
      </c>
      <c r="Z77" s="964"/>
      <c r="AA77" s="963">
        <v>72</v>
      </c>
      <c r="AB77" s="964"/>
      <c r="AC77" s="963">
        <v>9</v>
      </c>
      <c r="AD77" s="964"/>
      <c r="AE77" s="963">
        <v>18</v>
      </c>
      <c r="AF77" s="988"/>
      <c r="AG77" s="993">
        <v>189</v>
      </c>
      <c r="AH77" s="1025"/>
      <c r="AI77" s="1007">
        <v>7.8</v>
      </c>
      <c r="AJ77" s="964"/>
      <c r="AK77" s="963"/>
      <c r="AL77" s="964"/>
      <c r="AM77" s="963"/>
      <c r="AN77" s="964"/>
      <c r="AO77" s="993"/>
      <c r="AP77" s="1025"/>
      <c r="AQ77" s="988"/>
      <c r="AR77" s="964"/>
      <c r="AS77" s="963"/>
      <c r="AT77" s="964"/>
      <c r="AU77" s="963"/>
      <c r="AV77" s="964"/>
      <c r="AW77" s="963"/>
      <c r="AX77" s="964"/>
      <c r="AY77" s="963"/>
      <c r="AZ77" s="964"/>
      <c r="BA77" s="963"/>
      <c r="BB77" s="964"/>
      <c r="BC77" s="993">
        <v>3</v>
      </c>
      <c r="BD77" s="994"/>
      <c r="BE77" s="963">
        <v>5</v>
      </c>
      <c r="BF77" s="999"/>
      <c r="BG77" s="10"/>
      <c r="BH77" s="100"/>
      <c r="BI77" s="100"/>
      <c r="BJ77" s="100"/>
      <c r="BK77" s="10"/>
      <c r="BL77" s="10"/>
      <c r="BM77" s="10"/>
      <c r="BN77" s="10"/>
    </row>
    <row r="78" spans="1:66" s="10" customFormat="1" ht="18" customHeight="1" thickBot="1">
      <c r="A78" s="105"/>
      <c r="B78" s="105"/>
      <c r="C78" s="105"/>
      <c r="D78" s="656"/>
      <c r="E78" s="1092" t="s">
        <v>79</v>
      </c>
      <c r="F78" s="1093"/>
      <c r="G78" s="1093"/>
      <c r="H78" s="1093"/>
      <c r="I78" s="1093"/>
      <c r="J78" s="1093"/>
      <c r="K78" s="1093"/>
      <c r="L78" s="1093"/>
      <c r="M78" s="1093"/>
      <c r="N78" s="1093"/>
      <c r="O78" s="1093"/>
      <c r="P78" s="1093"/>
      <c r="Q78" s="1093"/>
      <c r="R78" s="1093"/>
      <c r="S78" s="1093"/>
      <c r="T78" s="1094"/>
      <c r="U78" s="1266">
        <f>SUM(U70:V77)</f>
        <v>52.5</v>
      </c>
      <c r="V78" s="1267"/>
      <c r="W78" s="1294">
        <f>SUM(W70:X77)</f>
        <v>1872</v>
      </c>
      <c r="X78" s="1295"/>
      <c r="Y78" s="1266">
        <f>SUM(Y70:Z77)</f>
        <v>846</v>
      </c>
      <c r="Z78" s="1267"/>
      <c r="AA78" s="1294">
        <f>SUM(AA70:AB77)</f>
        <v>387</v>
      </c>
      <c r="AB78" s="1267"/>
      <c r="AC78" s="1294">
        <f>SUM(AC70:AD77)</f>
        <v>297</v>
      </c>
      <c r="AD78" s="1267"/>
      <c r="AE78" s="1294">
        <f>SUM(AE70:AF77)</f>
        <v>162</v>
      </c>
      <c r="AF78" s="1267"/>
      <c r="AG78" s="1294">
        <f>SUM(AG70:AH77)</f>
        <v>1044</v>
      </c>
      <c r="AH78" s="1295"/>
      <c r="AI78" s="1266">
        <v>5</v>
      </c>
      <c r="AJ78" s="1267"/>
      <c r="AK78" s="1309" t="s">
        <v>445</v>
      </c>
      <c r="AL78" s="1310"/>
      <c r="AM78" s="1294">
        <v>1</v>
      </c>
      <c r="AN78" s="1267"/>
      <c r="AO78" s="1311"/>
      <c r="AP78" s="1312"/>
      <c r="AQ78" s="1303">
        <f>SUM(AQ70:AR77)</f>
        <v>5</v>
      </c>
      <c r="AR78" s="1267"/>
      <c r="AS78" s="1042">
        <f>SUM(AS70:AT77)</f>
        <v>3</v>
      </c>
      <c r="AT78" s="1048"/>
      <c r="AU78" s="1294">
        <f>SUM(AU70:AV77)</f>
        <v>5.5</v>
      </c>
      <c r="AV78" s="1267"/>
      <c r="AW78" s="1294">
        <f>SUM(AW70:AX77)</f>
        <v>3.5</v>
      </c>
      <c r="AX78" s="1267"/>
      <c r="AY78" s="1294">
        <f>SUM(AY70:AZ77)</f>
        <v>2</v>
      </c>
      <c r="AZ78" s="1267"/>
      <c r="BA78" s="1294">
        <f>SUM(BA70:BB77)</f>
        <v>9</v>
      </c>
      <c r="BB78" s="1267"/>
      <c r="BC78" s="1294">
        <f>SUM(BC70:BD77)</f>
        <v>14</v>
      </c>
      <c r="BD78" s="1267"/>
      <c r="BE78" s="1294">
        <f>SUM(BE70:BF77)</f>
        <v>10</v>
      </c>
      <c r="BF78" s="1295"/>
      <c r="BG78" s="105"/>
      <c r="BH78" s="106"/>
      <c r="BI78" s="106"/>
      <c r="BJ78" s="106"/>
      <c r="BK78" s="105"/>
      <c r="BL78" s="105"/>
      <c r="BM78" s="105"/>
      <c r="BN78" s="105"/>
    </row>
    <row r="79" spans="4:62" s="10" customFormat="1" ht="18" customHeight="1" thickBot="1" thickTop="1">
      <c r="D79" s="1080" t="s">
        <v>201</v>
      </c>
      <c r="E79" s="1081"/>
      <c r="F79" s="1081"/>
      <c r="G79" s="1081"/>
      <c r="H79" s="1081"/>
      <c r="I79" s="1081"/>
      <c r="J79" s="1081"/>
      <c r="K79" s="1081"/>
      <c r="L79" s="1081"/>
      <c r="M79" s="1081"/>
      <c r="N79" s="1081"/>
      <c r="O79" s="1081"/>
      <c r="P79" s="1081"/>
      <c r="Q79" s="1081"/>
      <c r="R79" s="1081"/>
      <c r="S79" s="1081"/>
      <c r="T79" s="1081"/>
      <c r="U79" s="1081"/>
      <c r="V79" s="1081"/>
      <c r="W79" s="1081"/>
      <c r="X79" s="1081"/>
      <c r="Y79" s="1081"/>
      <c r="Z79" s="1081"/>
      <c r="AA79" s="1081"/>
      <c r="AB79" s="1081"/>
      <c r="AC79" s="1081"/>
      <c r="AD79" s="1081"/>
      <c r="AE79" s="1081"/>
      <c r="AF79" s="1081"/>
      <c r="AG79" s="1081"/>
      <c r="AH79" s="1081"/>
      <c r="AI79" s="1081"/>
      <c r="AJ79" s="1081"/>
      <c r="AK79" s="1081"/>
      <c r="AL79" s="1081"/>
      <c r="AM79" s="1081"/>
      <c r="AN79" s="1081"/>
      <c r="AO79" s="1081"/>
      <c r="AP79" s="1081"/>
      <c r="AQ79" s="1081"/>
      <c r="AR79" s="1081"/>
      <c r="AS79" s="1081"/>
      <c r="AT79" s="1081"/>
      <c r="AU79" s="1081"/>
      <c r="AV79" s="1081"/>
      <c r="AW79" s="1081"/>
      <c r="AX79" s="1081"/>
      <c r="AY79" s="1081"/>
      <c r="AZ79" s="1081"/>
      <c r="BA79" s="1081"/>
      <c r="BB79" s="1081"/>
      <c r="BC79" s="1081"/>
      <c r="BD79" s="1081"/>
      <c r="BE79" s="1081"/>
      <c r="BF79" s="1082"/>
      <c r="BH79" s="100"/>
      <c r="BI79" s="100"/>
      <c r="BJ79" s="100"/>
    </row>
    <row r="80" spans="4:62" s="10" customFormat="1" ht="18" customHeight="1" thickBot="1" thickTop="1">
      <c r="D80" s="1080" t="s">
        <v>117</v>
      </c>
      <c r="E80" s="1081"/>
      <c r="F80" s="1081"/>
      <c r="G80" s="1081"/>
      <c r="H80" s="1081"/>
      <c r="I80" s="1081"/>
      <c r="J80" s="1081"/>
      <c r="K80" s="1081"/>
      <c r="L80" s="1081"/>
      <c r="M80" s="1081"/>
      <c r="N80" s="1081"/>
      <c r="O80" s="1081"/>
      <c r="P80" s="1081"/>
      <c r="Q80" s="1081"/>
      <c r="R80" s="1081"/>
      <c r="S80" s="1081"/>
      <c r="T80" s="1081"/>
      <c r="U80" s="1081"/>
      <c r="V80" s="1081"/>
      <c r="W80" s="1081"/>
      <c r="X80" s="1081"/>
      <c r="Y80" s="1081"/>
      <c r="Z80" s="1081"/>
      <c r="AA80" s="1081"/>
      <c r="AB80" s="1081"/>
      <c r="AC80" s="1081"/>
      <c r="AD80" s="1081"/>
      <c r="AE80" s="1081"/>
      <c r="AF80" s="1081"/>
      <c r="AG80" s="1081"/>
      <c r="AH80" s="1081"/>
      <c r="AI80" s="1081"/>
      <c r="AJ80" s="1081"/>
      <c r="AK80" s="1081"/>
      <c r="AL80" s="1081"/>
      <c r="AM80" s="1081"/>
      <c r="AN80" s="1081"/>
      <c r="AO80" s="1081"/>
      <c r="AP80" s="1081"/>
      <c r="AQ80" s="1081"/>
      <c r="AR80" s="1081"/>
      <c r="AS80" s="1081"/>
      <c r="AT80" s="1081"/>
      <c r="AU80" s="1081"/>
      <c r="AV80" s="1081"/>
      <c r="AW80" s="1081"/>
      <c r="AX80" s="1081"/>
      <c r="AY80" s="1081"/>
      <c r="AZ80" s="1081"/>
      <c r="BA80" s="1081"/>
      <c r="BB80" s="1081"/>
      <c r="BC80" s="1081"/>
      <c r="BD80" s="1081"/>
      <c r="BE80" s="1081"/>
      <c r="BF80" s="1082"/>
      <c r="BH80" s="100"/>
      <c r="BI80" s="100"/>
      <c r="BJ80" s="100"/>
    </row>
    <row r="81" spans="4:62" s="10" customFormat="1" ht="18" customHeight="1" thickTop="1">
      <c r="D81" s="652">
        <v>43</v>
      </c>
      <c r="E81" s="1300" t="s">
        <v>236</v>
      </c>
      <c r="F81" s="1301"/>
      <c r="G81" s="1301"/>
      <c r="H81" s="1301"/>
      <c r="I81" s="1301"/>
      <c r="J81" s="1301"/>
      <c r="K81" s="1301"/>
      <c r="L81" s="1301"/>
      <c r="M81" s="1301"/>
      <c r="N81" s="1301"/>
      <c r="O81" s="1301"/>
      <c r="P81" s="1301"/>
      <c r="Q81" s="1302"/>
      <c r="R81" s="1258" t="s">
        <v>237</v>
      </c>
      <c r="S81" s="1259"/>
      <c r="T81" s="1260"/>
      <c r="U81" s="1292">
        <v>2</v>
      </c>
      <c r="V81" s="1293"/>
      <c r="W81" s="1071">
        <v>72</v>
      </c>
      <c r="X81" s="1072"/>
      <c r="Y81" s="1062">
        <v>36</v>
      </c>
      <c r="Z81" s="1060"/>
      <c r="AA81" s="1059">
        <v>36</v>
      </c>
      <c r="AB81" s="1060"/>
      <c r="AC81" s="1059"/>
      <c r="AD81" s="1060"/>
      <c r="AE81" s="1059"/>
      <c r="AF81" s="1062"/>
      <c r="AG81" s="997">
        <v>36</v>
      </c>
      <c r="AH81" s="998"/>
      <c r="AI81" s="1062"/>
      <c r="AJ81" s="1060"/>
      <c r="AK81" s="1059">
        <v>5</v>
      </c>
      <c r="AL81" s="1060"/>
      <c r="AM81" s="1059"/>
      <c r="AN81" s="1060"/>
      <c r="AO81" s="997"/>
      <c r="AP81" s="998"/>
      <c r="AQ81" s="1062"/>
      <c r="AR81" s="1060"/>
      <c r="AS81" s="1059"/>
      <c r="AT81" s="1060"/>
      <c r="AU81" s="1059"/>
      <c r="AV81" s="1060"/>
      <c r="AW81" s="1059">
        <v>2</v>
      </c>
      <c r="AX81" s="1060"/>
      <c r="AY81" s="1059"/>
      <c r="AZ81" s="1060"/>
      <c r="BA81" s="1059"/>
      <c r="BB81" s="1060"/>
      <c r="BC81" s="1059"/>
      <c r="BD81" s="1060"/>
      <c r="BE81" s="997"/>
      <c r="BF81" s="998"/>
      <c r="BH81" s="100"/>
      <c r="BI81" s="100"/>
      <c r="BJ81" s="100"/>
    </row>
    <row r="82" spans="4:62" s="10" customFormat="1" ht="18" customHeight="1">
      <c r="D82" s="652">
        <v>44</v>
      </c>
      <c r="E82" s="1016" t="s">
        <v>238</v>
      </c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20"/>
      <c r="R82" s="1030" t="s">
        <v>239</v>
      </c>
      <c r="S82" s="1031"/>
      <c r="T82" s="1032"/>
      <c r="U82" s="1024">
        <v>2</v>
      </c>
      <c r="V82" s="1004"/>
      <c r="W82" s="1005">
        <v>72</v>
      </c>
      <c r="X82" s="1006"/>
      <c r="Y82" s="988">
        <v>36</v>
      </c>
      <c r="Z82" s="964"/>
      <c r="AA82" s="963">
        <v>36</v>
      </c>
      <c r="AB82" s="964"/>
      <c r="AC82" s="963"/>
      <c r="AD82" s="964"/>
      <c r="AE82" s="963"/>
      <c r="AF82" s="964"/>
      <c r="AG82" s="963">
        <v>36</v>
      </c>
      <c r="AH82" s="999"/>
      <c r="AI82" s="988"/>
      <c r="AJ82" s="964"/>
      <c r="AK82" s="963">
        <v>4</v>
      </c>
      <c r="AL82" s="964"/>
      <c r="AM82" s="963"/>
      <c r="AN82" s="964"/>
      <c r="AO82" s="963"/>
      <c r="AP82" s="999"/>
      <c r="AQ82" s="988"/>
      <c r="AR82" s="964"/>
      <c r="AS82" s="963"/>
      <c r="AT82" s="964"/>
      <c r="AU82" s="963"/>
      <c r="AV82" s="964"/>
      <c r="AW82" s="963"/>
      <c r="AX82" s="964"/>
      <c r="AY82" s="963">
        <v>2</v>
      </c>
      <c r="AZ82" s="964"/>
      <c r="BA82" s="963"/>
      <c r="BB82" s="964"/>
      <c r="BC82" s="963"/>
      <c r="BD82" s="964"/>
      <c r="BE82" s="963"/>
      <c r="BF82" s="999"/>
      <c r="BH82" s="100"/>
      <c r="BI82" s="100"/>
      <c r="BJ82" s="100"/>
    </row>
    <row r="83" spans="4:62" s="10" customFormat="1" ht="18" customHeight="1">
      <c r="D83" s="652">
        <v>45</v>
      </c>
      <c r="E83" s="1016" t="s">
        <v>240</v>
      </c>
      <c r="F83" s="1019"/>
      <c r="G83" s="1019"/>
      <c r="H83" s="1019"/>
      <c r="I83" s="1019"/>
      <c r="J83" s="1019"/>
      <c r="K83" s="1019"/>
      <c r="L83" s="1019"/>
      <c r="M83" s="1019"/>
      <c r="N83" s="1019"/>
      <c r="O83" s="1019"/>
      <c r="P83" s="1019"/>
      <c r="Q83" s="1020"/>
      <c r="R83" s="1030" t="s">
        <v>241</v>
      </c>
      <c r="S83" s="1031"/>
      <c r="T83" s="1032"/>
      <c r="U83" s="1024">
        <v>2</v>
      </c>
      <c r="V83" s="1004"/>
      <c r="W83" s="1005">
        <v>72</v>
      </c>
      <c r="X83" s="1006"/>
      <c r="Y83" s="988">
        <v>36</v>
      </c>
      <c r="Z83" s="964"/>
      <c r="AA83" s="963">
        <v>36</v>
      </c>
      <c r="AB83" s="964"/>
      <c r="AC83" s="963"/>
      <c r="AD83" s="964"/>
      <c r="AE83" s="963"/>
      <c r="AF83" s="964"/>
      <c r="AG83" s="963">
        <v>36</v>
      </c>
      <c r="AH83" s="999"/>
      <c r="AI83" s="988"/>
      <c r="AJ83" s="964"/>
      <c r="AK83" s="963">
        <v>7</v>
      </c>
      <c r="AL83" s="964"/>
      <c r="AM83" s="963"/>
      <c r="AN83" s="964"/>
      <c r="AO83" s="963"/>
      <c r="AP83" s="999"/>
      <c r="AQ83" s="988"/>
      <c r="AR83" s="964"/>
      <c r="AS83" s="963"/>
      <c r="AT83" s="964"/>
      <c r="AU83" s="963"/>
      <c r="AV83" s="964"/>
      <c r="AW83" s="963"/>
      <c r="AX83" s="964"/>
      <c r="AY83" s="963"/>
      <c r="AZ83" s="964"/>
      <c r="BA83" s="963"/>
      <c r="BB83" s="964"/>
      <c r="BC83" s="963">
        <v>2</v>
      </c>
      <c r="BD83" s="964"/>
      <c r="BE83" s="963"/>
      <c r="BF83" s="999"/>
      <c r="BH83" s="100"/>
      <c r="BI83" s="100"/>
      <c r="BJ83" s="100"/>
    </row>
    <row r="84" spans="4:62" s="10" customFormat="1" ht="18" customHeight="1" thickBot="1">
      <c r="D84" s="124"/>
      <c r="E84" s="1288" t="s">
        <v>361</v>
      </c>
      <c r="F84" s="1289"/>
      <c r="G84" s="1289"/>
      <c r="H84" s="1289"/>
      <c r="I84" s="1289"/>
      <c r="J84" s="1289"/>
      <c r="K84" s="1289"/>
      <c r="L84" s="1289"/>
      <c r="M84" s="1289"/>
      <c r="N84" s="1289"/>
      <c r="O84" s="1289"/>
      <c r="P84" s="1289"/>
      <c r="Q84" s="1289"/>
      <c r="R84" s="1290"/>
      <c r="S84" s="1290"/>
      <c r="T84" s="1291"/>
      <c r="U84" s="1266">
        <f>SUM(U80:V83)</f>
        <v>6</v>
      </c>
      <c r="V84" s="1267"/>
      <c r="W84" s="1294">
        <f>SUM(W80:X83)</f>
        <v>216</v>
      </c>
      <c r="X84" s="1295"/>
      <c r="Y84" s="1266">
        <f>SUM(Y80:Z83)</f>
        <v>108</v>
      </c>
      <c r="Z84" s="1267"/>
      <c r="AA84" s="1294">
        <f>SUM(AA80:AB83)</f>
        <v>108</v>
      </c>
      <c r="AB84" s="1267"/>
      <c r="AC84" s="1294">
        <f>SUM(AC80:AD83)</f>
        <v>0</v>
      </c>
      <c r="AD84" s="1267"/>
      <c r="AE84" s="1294">
        <f>SUM(AE80:AF83)</f>
        <v>0</v>
      </c>
      <c r="AF84" s="1267"/>
      <c r="AG84" s="1042">
        <f>SUM(AG80:AH83)</f>
        <v>108</v>
      </c>
      <c r="AH84" s="1043"/>
      <c r="AI84" s="1303"/>
      <c r="AJ84" s="1267"/>
      <c r="AK84" s="1294">
        <v>3</v>
      </c>
      <c r="AL84" s="1267"/>
      <c r="AM84" s="1294"/>
      <c r="AN84" s="1267"/>
      <c r="AO84" s="1042"/>
      <c r="AP84" s="1043"/>
      <c r="AQ84" s="1303">
        <f>SUM(AQ80:AR83)</f>
        <v>0</v>
      </c>
      <c r="AR84" s="1267"/>
      <c r="AS84" s="1042">
        <f>SUM(AS80:AT83)</f>
        <v>0</v>
      </c>
      <c r="AT84" s="1048"/>
      <c r="AU84" s="1294">
        <f>SUM(AU80:AV83)</f>
        <v>0</v>
      </c>
      <c r="AV84" s="1267"/>
      <c r="AW84" s="1294">
        <f>SUM(AW80:AX83)</f>
        <v>2</v>
      </c>
      <c r="AX84" s="1267"/>
      <c r="AY84" s="1294">
        <f>SUM(AY80:AZ83)</f>
        <v>2</v>
      </c>
      <c r="AZ84" s="1267"/>
      <c r="BA84" s="1294">
        <f>SUM(BA80:BB83)</f>
        <v>0</v>
      </c>
      <c r="BB84" s="1267"/>
      <c r="BC84" s="1294">
        <f>SUM(BC80:BD83)</f>
        <v>2</v>
      </c>
      <c r="BD84" s="1267"/>
      <c r="BE84" s="1042">
        <f>SUM(BE80:BF83)</f>
        <v>0</v>
      </c>
      <c r="BF84" s="1043"/>
      <c r="BH84" s="100"/>
      <c r="BI84" s="100"/>
      <c r="BJ84" s="100"/>
    </row>
    <row r="85" spans="4:62" s="10" customFormat="1" ht="18" customHeight="1" thickBot="1" thickTop="1">
      <c r="D85" s="1080" t="s">
        <v>118</v>
      </c>
      <c r="E85" s="1081"/>
      <c r="F85" s="1081"/>
      <c r="G85" s="1081"/>
      <c r="H85" s="1081"/>
      <c r="I85" s="1081"/>
      <c r="J85" s="1081"/>
      <c r="K85" s="1081"/>
      <c r="L85" s="1081"/>
      <c r="M85" s="1081"/>
      <c r="N85" s="1081"/>
      <c r="O85" s="1081"/>
      <c r="P85" s="1081"/>
      <c r="Q85" s="1081"/>
      <c r="R85" s="1081"/>
      <c r="S85" s="1081"/>
      <c r="T85" s="1081"/>
      <c r="U85" s="1081"/>
      <c r="V85" s="1081"/>
      <c r="W85" s="1081"/>
      <c r="X85" s="1081"/>
      <c r="Y85" s="1081"/>
      <c r="Z85" s="1081"/>
      <c r="AA85" s="1081"/>
      <c r="AB85" s="1081"/>
      <c r="AC85" s="1081"/>
      <c r="AD85" s="1081"/>
      <c r="AE85" s="1081"/>
      <c r="AF85" s="1081"/>
      <c r="AG85" s="1081"/>
      <c r="AH85" s="1081"/>
      <c r="AI85" s="1081"/>
      <c r="AJ85" s="1081"/>
      <c r="AK85" s="1081"/>
      <c r="AL85" s="1081"/>
      <c r="AM85" s="1081"/>
      <c r="AN85" s="1081"/>
      <c r="AO85" s="1081"/>
      <c r="AP85" s="1081"/>
      <c r="AQ85" s="1081"/>
      <c r="AR85" s="1081"/>
      <c r="AS85" s="1081"/>
      <c r="AT85" s="1081"/>
      <c r="AU85" s="1081"/>
      <c r="AV85" s="1081"/>
      <c r="AW85" s="1081"/>
      <c r="AX85" s="1081"/>
      <c r="AY85" s="1081"/>
      <c r="AZ85" s="1081"/>
      <c r="BA85" s="1081"/>
      <c r="BB85" s="1081"/>
      <c r="BC85" s="1081"/>
      <c r="BD85" s="1081"/>
      <c r="BE85" s="1081"/>
      <c r="BF85" s="1082"/>
      <c r="BH85" s="100"/>
      <c r="BI85" s="100"/>
      <c r="BJ85" s="100"/>
    </row>
    <row r="86" spans="4:62" s="10" customFormat="1" ht="36" customHeight="1" thickTop="1">
      <c r="D86" s="651">
        <v>46</v>
      </c>
      <c r="E86" s="1016" t="s">
        <v>293</v>
      </c>
      <c r="F86" s="1028"/>
      <c r="G86" s="1028"/>
      <c r="H86" s="1028"/>
      <c r="I86" s="1028"/>
      <c r="J86" s="1028"/>
      <c r="K86" s="1028"/>
      <c r="L86" s="1028"/>
      <c r="M86" s="1028"/>
      <c r="N86" s="1028"/>
      <c r="O86" s="1028"/>
      <c r="P86" s="1028"/>
      <c r="Q86" s="1029"/>
      <c r="R86" s="1030" t="s">
        <v>362</v>
      </c>
      <c r="S86" s="1031"/>
      <c r="T86" s="1032"/>
      <c r="U86" s="1003">
        <v>2</v>
      </c>
      <c r="V86" s="1004"/>
      <c r="W86" s="1005">
        <v>72</v>
      </c>
      <c r="X86" s="1006"/>
      <c r="Y86" s="1007">
        <v>36</v>
      </c>
      <c r="Z86" s="964"/>
      <c r="AA86" s="963">
        <v>36</v>
      </c>
      <c r="AB86" s="964"/>
      <c r="AC86" s="963"/>
      <c r="AD86" s="964"/>
      <c r="AE86" s="963"/>
      <c r="AF86" s="988"/>
      <c r="AG86" s="963">
        <v>36</v>
      </c>
      <c r="AH86" s="999"/>
      <c r="AI86" s="995"/>
      <c r="AJ86" s="996"/>
      <c r="AK86" s="997">
        <v>2</v>
      </c>
      <c r="AL86" s="996"/>
      <c r="AM86" s="997"/>
      <c r="AN86" s="996"/>
      <c r="AO86" s="997"/>
      <c r="AP86" s="998"/>
      <c r="AQ86" s="988"/>
      <c r="AR86" s="964"/>
      <c r="AS86" s="963">
        <v>2</v>
      </c>
      <c r="AT86" s="964"/>
      <c r="AU86" s="963"/>
      <c r="AV86" s="964"/>
      <c r="AW86" s="963"/>
      <c r="AX86" s="964"/>
      <c r="AY86" s="963"/>
      <c r="AZ86" s="964"/>
      <c r="BA86" s="963"/>
      <c r="BB86" s="964"/>
      <c r="BC86" s="963"/>
      <c r="BD86" s="964"/>
      <c r="BE86" s="963"/>
      <c r="BF86" s="988"/>
      <c r="BG86" s="657"/>
      <c r="BH86" s="100"/>
      <c r="BI86" s="100"/>
      <c r="BJ86" s="100"/>
    </row>
    <row r="87" spans="4:62" s="10" customFormat="1" ht="18" customHeight="1">
      <c r="D87" s="652">
        <v>47</v>
      </c>
      <c r="E87" s="1016" t="s">
        <v>363</v>
      </c>
      <c r="F87" s="1019"/>
      <c r="G87" s="1019"/>
      <c r="H87" s="1019"/>
      <c r="I87" s="1019"/>
      <c r="J87" s="1019"/>
      <c r="K87" s="1019"/>
      <c r="L87" s="1019"/>
      <c r="M87" s="1019"/>
      <c r="N87" s="1019"/>
      <c r="O87" s="1019"/>
      <c r="P87" s="1019"/>
      <c r="Q87" s="1020"/>
      <c r="R87" s="1030" t="s">
        <v>364</v>
      </c>
      <c r="S87" s="1031"/>
      <c r="T87" s="1032"/>
      <c r="U87" s="1003">
        <v>2</v>
      </c>
      <c r="V87" s="1004"/>
      <c r="W87" s="1005">
        <v>72</v>
      </c>
      <c r="X87" s="1006"/>
      <c r="Y87" s="1007">
        <v>36</v>
      </c>
      <c r="Z87" s="964"/>
      <c r="AA87" s="963"/>
      <c r="AB87" s="964"/>
      <c r="AC87" s="963">
        <v>36</v>
      </c>
      <c r="AD87" s="964"/>
      <c r="AE87" s="963"/>
      <c r="AF87" s="964"/>
      <c r="AG87" s="963">
        <v>36</v>
      </c>
      <c r="AH87" s="999"/>
      <c r="AI87" s="1007"/>
      <c r="AJ87" s="964"/>
      <c r="AK87" s="963">
        <v>2.3</v>
      </c>
      <c r="AL87" s="964"/>
      <c r="AM87" s="963"/>
      <c r="AN87" s="964"/>
      <c r="AO87" s="963"/>
      <c r="AP87" s="999"/>
      <c r="AQ87" s="1007"/>
      <c r="AR87" s="964"/>
      <c r="AS87" s="963">
        <v>1</v>
      </c>
      <c r="AT87" s="964"/>
      <c r="AU87" s="963">
        <v>1</v>
      </c>
      <c r="AV87" s="964"/>
      <c r="AW87" s="963"/>
      <c r="AX87" s="964"/>
      <c r="AY87" s="963"/>
      <c r="AZ87" s="964"/>
      <c r="BA87" s="963"/>
      <c r="BB87" s="964"/>
      <c r="BC87" s="963"/>
      <c r="BD87" s="964"/>
      <c r="BE87" s="963"/>
      <c r="BF87" s="999"/>
      <c r="BH87" s="100"/>
      <c r="BI87" s="100"/>
      <c r="BJ87" s="100"/>
    </row>
    <row r="88" spans="4:62" s="10" customFormat="1" ht="18" customHeight="1">
      <c r="D88" s="652">
        <v>48</v>
      </c>
      <c r="E88" s="1016" t="s">
        <v>365</v>
      </c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9"/>
      <c r="R88" s="1030" t="s">
        <v>366</v>
      </c>
      <c r="S88" s="1031"/>
      <c r="T88" s="1032"/>
      <c r="U88" s="1026">
        <v>3</v>
      </c>
      <c r="V88" s="1027"/>
      <c r="W88" s="1005">
        <v>108</v>
      </c>
      <c r="X88" s="1006"/>
      <c r="Y88" s="1007">
        <v>63</v>
      </c>
      <c r="Z88" s="964"/>
      <c r="AA88" s="963">
        <v>36</v>
      </c>
      <c r="AB88" s="964"/>
      <c r="AC88" s="963">
        <v>9</v>
      </c>
      <c r="AD88" s="964"/>
      <c r="AE88" s="963">
        <v>18</v>
      </c>
      <c r="AF88" s="988"/>
      <c r="AG88" s="993">
        <v>45</v>
      </c>
      <c r="AH88" s="1025"/>
      <c r="AI88" s="1007"/>
      <c r="AJ88" s="964"/>
      <c r="AK88" s="963">
        <v>2.3</v>
      </c>
      <c r="AL88" s="964"/>
      <c r="AM88" s="963"/>
      <c r="AN88" s="964"/>
      <c r="AO88" s="963"/>
      <c r="AP88" s="999"/>
      <c r="AQ88" s="988"/>
      <c r="AR88" s="964"/>
      <c r="AS88" s="963">
        <v>2</v>
      </c>
      <c r="AT88" s="964"/>
      <c r="AU88" s="963">
        <v>1.5</v>
      </c>
      <c r="AV88" s="964"/>
      <c r="AW88" s="963"/>
      <c r="AX88" s="964"/>
      <c r="AY88" s="963"/>
      <c r="AZ88" s="964"/>
      <c r="BA88" s="963"/>
      <c r="BB88" s="964"/>
      <c r="BC88" s="963"/>
      <c r="BD88" s="964"/>
      <c r="BE88" s="963"/>
      <c r="BF88" s="999"/>
      <c r="BH88" s="100"/>
      <c r="BI88" s="100"/>
      <c r="BJ88" s="100"/>
    </row>
    <row r="89" spans="4:62" s="10" customFormat="1" ht="18" customHeight="1">
      <c r="D89" s="652">
        <v>49</v>
      </c>
      <c r="E89" s="1016" t="s">
        <v>367</v>
      </c>
      <c r="F89" s="1028"/>
      <c r="G89" s="1028"/>
      <c r="H89" s="1028"/>
      <c r="I89" s="1028"/>
      <c r="J89" s="1028"/>
      <c r="K89" s="1028"/>
      <c r="L89" s="1028"/>
      <c r="M89" s="1028"/>
      <c r="N89" s="1028"/>
      <c r="O89" s="1028"/>
      <c r="P89" s="1028"/>
      <c r="Q89" s="1029"/>
      <c r="R89" s="1030" t="s">
        <v>368</v>
      </c>
      <c r="S89" s="1031"/>
      <c r="T89" s="1032"/>
      <c r="U89" s="1026">
        <v>2.5</v>
      </c>
      <c r="V89" s="1027"/>
      <c r="W89" s="1005">
        <v>90</v>
      </c>
      <c r="X89" s="1006"/>
      <c r="Y89" s="1007">
        <v>36</v>
      </c>
      <c r="Z89" s="964"/>
      <c r="AA89" s="963">
        <v>36</v>
      </c>
      <c r="AB89" s="964"/>
      <c r="AC89" s="993"/>
      <c r="AD89" s="994"/>
      <c r="AE89" s="963"/>
      <c r="AF89" s="988"/>
      <c r="AG89" s="993">
        <v>54</v>
      </c>
      <c r="AH89" s="1025"/>
      <c r="AI89" s="1036"/>
      <c r="AJ89" s="1001"/>
      <c r="AK89" s="1000">
        <v>6</v>
      </c>
      <c r="AL89" s="1001"/>
      <c r="AM89" s="1000"/>
      <c r="AN89" s="1001"/>
      <c r="AO89" s="1000"/>
      <c r="AP89" s="1002"/>
      <c r="AQ89" s="988"/>
      <c r="AR89" s="964"/>
      <c r="AS89" s="963"/>
      <c r="AT89" s="964"/>
      <c r="AU89" s="963"/>
      <c r="AV89" s="964"/>
      <c r="AW89" s="963"/>
      <c r="AX89" s="964"/>
      <c r="AY89" s="963"/>
      <c r="AZ89" s="964"/>
      <c r="BA89" s="993">
        <v>2</v>
      </c>
      <c r="BB89" s="994"/>
      <c r="BC89" s="963"/>
      <c r="BD89" s="964"/>
      <c r="BE89" s="963"/>
      <c r="BF89" s="999"/>
      <c r="BH89" s="100"/>
      <c r="BI89" s="100"/>
      <c r="BJ89" s="100"/>
    </row>
    <row r="90" spans="4:62" s="10" customFormat="1" ht="18" customHeight="1">
      <c r="D90" s="439">
        <v>50</v>
      </c>
      <c r="E90" s="1016" t="s">
        <v>369</v>
      </c>
      <c r="F90" s="1028"/>
      <c r="G90" s="1028"/>
      <c r="H90" s="1028"/>
      <c r="I90" s="1028"/>
      <c r="J90" s="1028"/>
      <c r="K90" s="1028"/>
      <c r="L90" s="1028"/>
      <c r="M90" s="1028"/>
      <c r="N90" s="1028"/>
      <c r="O90" s="1028"/>
      <c r="P90" s="1028"/>
      <c r="Q90" s="1029"/>
      <c r="R90" s="1030" t="s">
        <v>370</v>
      </c>
      <c r="S90" s="1031"/>
      <c r="T90" s="1032"/>
      <c r="U90" s="1026">
        <v>5</v>
      </c>
      <c r="V90" s="1027"/>
      <c r="W90" s="1005">
        <v>180</v>
      </c>
      <c r="X90" s="1006"/>
      <c r="Y90" s="1007">
        <v>90</v>
      </c>
      <c r="Z90" s="964"/>
      <c r="AA90" s="963">
        <v>54</v>
      </c>
      <c r="AB90" s="964"/>
      <c r="AC90" s="963">
        <v>18</v>
      </c>
      <c r="AD90" s="964"/>
      <c r="AE90" s="963">
        <v>18</v>
      </c>
      <c r="AF90" s="988"/>
      <c r="AG90" s="963">
        <v>90</v>
      </c>
      <c r="AH90" s="999"/>
      <c r="AI90" s="1007"/>
      <c r="AJ90" s="964"/>
      <c r="AK90" s="963" t="s">
        <v>231</v>
      </c>
      <c r="AL90" s="964"/>
      <c r="AM90" s="963"/>
      <c r="AN90" s="964"/>
      <c r="AO90" s="963"/>
      <c r="AP90" s="999"/>
      <c r="AQ90" s="988"/>
      <c r="AR90" s="964"/>
      <c r="AS90" s="963"/>
      <c r="AT90" s="964"/>
      <c r="AU90" s="963"/>
      <c r="AV90" s="964"/>
      <c r="AW90" s="963"/>
      <c r="AX90" s="964"/>
      <c r="AY90" s="963"/>
      <c r="AZ90" s="964"/>
      <c r="BA90" s="963">
        <v>5</v>
      </c>
      <c r="BB90" s="964"/>
      <c r="BC90" s="963"/>
      <c r="BD90" s="964"/>
      <c r="BE90" s="963"/>
      <c r="BF90" s="999"/>
      <c r="BH90" s="100"/>
      <c r="BI90" s="100"/>
      <c r="BJ90" s="100"/>
    </row>
    <row r="91" spans="4:62" s="10" customFormat="1" ht="18" customHeight="1">
      <c r="D91" s="658">
        <v>51</v>
      </c>
      <c r="E91" s="1016" t="s">
        <v>371</v>
      </c>
      <c r="F91" s="1028"/>
      <c r="G91" s="1028"/>
      <c r="H91" s="1028"/>
      <c r="I91" s="1028"/>
      <c r="J91" s="1028"/>
      <c r="K91" s="1028"/>
      <c r="L91" s="1028"/>
      <c r="M91" s="1028"/>
      <c r="N91" s="1028"/>
      <c r="O91" s="1028"/>
      <c r="P91" s="1028"/>
      <c r="Q91" s="1029"/>
      <c r="R91" s="1030" t="s">
        <v>372</v>
      </c>
      <c r="S91" s="1031"/>
      <c r="T91" s="1032"/>
      <c r="U91" s="1024">
        <v>3.5</v>
      </c>
      <c r="V91" s="1004"/>
      <c r="W91" s="1005">
        <v>126</v>
      </c>
      <c r="X91" s="1006"/>
      <c r="Y91" s="988">
        <v>63</v>
      </c>
      <c r="Z91" s="964"/>
      <c r="AA91" s="963">
        <v>45</v>
      </c>
      <c r="AB91" s="964"/>
      <c r="AC91" s="963"/>
      <c r="AD91" s="964"/>
      <c r="AE91" s="963">
        <v>18</v>
      </c>
      <c r="AF91" s="988"/>
      <c r="AG91" s="963">
        <v>63</v>
      </c>
      <c r="AH91" s="999"/>
      <c r="AI91" s="988"/>
      <c r="AJ91" s="964"/>
      <c r="AK91" s="963" t="s">
        <v>373</v>
      </c>
      <c r="AL91" s="964"/>
      <c r="AM91" s="963"/>
      <c r="AN91" s="964"/>
      <c r="AO91" s="963"/>
      <c r="AP91" s="999"/>
      <c r="AQ91" s="988"/>
      <c r="AR91" s="964"/>
      <c r="AS91" s="963"/>
      <c r="AT91" s="964"/>
      <c r="AU91" s="963"/>
      <c r="AV91" s="964"/>
      <c r="AW91" s="963"/>
      <c r="AX91" s="964"/>
      <c r="AY91" s="963"/>
      <c r="AZ91" s="964"/>
      <c r="BA91" s="963"/>
      <c r="BB91" s="964"/>
      <c r="BC91" s="963"/>
      <c r="BD91" s="964"/>
      <c r="BE91" s="963">
        <v>7</v>
      </c>
      <c r="BF91" s="999"/>
      <c r="BH91" s="100"/>
      <c r="BI91" s="100"/>
      <c r="BJ91" s="100"/>
    </row>
    <row r="92" spans="1:66" s="10" customFormat="1" ht="18" customHeight="1">
      <c r="A92" s="107"/>
      <c r="B92" s="107"/>
      <c r="C92" s="107"/>
      <c r="D92" s="659"/>
      <c r="E92" s="1339" t="s">
        <v>141</v>
      </c>
      <c r="F92" s="1340"/>
      <c r="G92" s="1340"/>
      <c r="H92" s="1340"/>
      <c r="I92" s="1340"/>
      <c r="J92" s="1340"/>
      <c r="K92" s="1340"/>
      <c r="L92" s="1340"/>
      <c r="M92" s="1340"/>
      <c r="N92" s="1340"/>
      <c r="O92" s="1340"/>
      <c r="P92" s="1340"/>
      <c r="Q92" s="1340"/>
      <c r="R92" s="1340"/>
      <c r="S92" s="1340"/>
      <c r="T92" s="1341"/>
      <c r="U92" s="1045">
        <f>SUM(U86:V91)</f>
        <v>18</v>
      </c>
      <c r="V92" s="1041"/>
      <c r="W92" s="1014">
        <f>SUM(W86:X91)</f>
        <v>648</v>
      </c>
      <c r="X92" s="1015"/>
      <c r="Y92" s="1045">
        <f>SUM(Y86:Z91)</f>
        <v>324</v>
      </c>
      <c r="Z92" s="1041"/>
      <c r="AA92" s="1014">
        <f>SUM(AA86:AB91)</f>
        <v>207</v>
      </c>
      <c r="AB92" s="1041"/>
      <c r="AC92" s="1014">
        <f>SUM(AC86:AD91)</f>
        <v>63</v>
      </c>
      <c r="AD92" s="1041"/>
      <c r="AE92" s="1014">
        <f>SUM(AE86:AF91)</f>
        <v>54</v>
      </c>
      <c r="AF92" s="1041"/>
      <c r="AG92" s="1014">
        <f>SUM(AG86:AH91)</f>
        <v>324</v>
      </c>
      <c r="AH92" s="1015"/>
      <c r="AI92" s="1089"/>
      <c r="AJ92" s="1041"/>
      <c r="AK92" s="1014" t="s">
        <v>296</v>
      </c>
      <c r="AL92" s="1041"/>
      <c r="AM92" s="1014"/>
      <c r="AN92" s="1041"/>
      <c r="AO92" s="1014"/>
      <c r="AP92" s="1015"/>
      <c r="AQ92" s="1045">
        <f>SUM(AQ86:AR91)</f>
        <v>0</v>
      </c>
      <c r="AR92" s="1041"/>
      <c r="AS92" s="1014">
        <f>SUM(AS86:AT91)</f>
        <v>5</v>
      </c>
      <c r="AT92" s="1041"/>
      <c r="AU92" s="1014">
        <f>SUM(AU86:AV91)</f>
        <v>2.5</v>
      </c>
      <c r="AV92" s="1041"/>
      <c r="AW92" s="1014">
        <f>SUM(AW86:AX91)</f>
        <v>0</v>
      </c>
      <c r="AX92" s="1041"/>
      <c r="AY92" s="1014">
        <f>SUM(AY86:AZ91)</f>
        <v>0</v>
      </c>
      <c r="AZ92" s="1041"/>
      <c r="BA92" s="1014">
        <f>SUM(BA86:BB91)</f>
        <v>7</v>
      </c>
      <c r="BB92" s="1041"/>
      <c r="BC92" s="1014">
        <f>SUM(BC86:BD91)</f>
        <v>0</v>
      </c>
      <c r="BD92" s="1045"/>
      <c r="BE92" s="1014">
        <f>SUM(BE86:BF91)</f>
        <v>7</v>
      </c>
      <c r="BF92" s="1015"/>
      <c r="BG92" s="107"/>
      <c r="BH92" s="108"/>
      <c r="BI92" s="108"/>
      <c r="BJ92" s="108"/>
      <c r="BK92" s="107"/>
      <c r="BL92" s="107"/>
      <c r="BM92" s="107"/>
      <c r="BN92" s="107"/>
    </row>
    <row r="93" spans="1:66" s="107" customFormat="1" ht="18" customHeight="1" thickBot="1">
      <c r="A93" s="104"/>
      <c r="B93" s="104"/>
      <c r="C93" s="104"/>
      <c r="D93" s="660"/>
      <c r="E93" s="1092" t="s">
        <v>80</v>
      </c>
      <c r="F93" s="1093"/>
      <c r="G93" s="1093"/>
      <c r="H93" s="1093"/>
      <c r="I93" s="1093"/>
      <c r="J93" s="1093"/>
      <c r="K93" s="1093"/>
      <c r="L93" s="1093"/>
      <c r="M93" s="1093"/>
      <c r="N93" s="1093"/>
      <c r="O93" s="1093"/>
      <c r="P93" s="1093"/>
      <c r="Q93" s="1093"/>
      <c r="R93" s="1093"/>
      <c r="S93" s="1093"/>
      <c r="T93" s="1094"/>
      <c r="U93" s="1264">
        <f>U35+U45+U67+U78+U84+U92</f>
        <v>247.5</v>
      </c>
      <c r="V93" s="1265"/>
      <c r="W93" s="1264">
        <f>W35+W45+W67+W78+W84+W92</f>
        <v>8892</v>
      </c>
      <c r="X93" s="1264"/>
      <c r="Y93" s="1266">
        <f>Y35+Y45+Y67+Y78+Y84+Y92</f>
        <v>3734</v>
      </c>
      <c r="Z93" s="1267"/>
      <c r="AA93" s="1268">
        <f>AA35+AA45+AA67+AA78+AA84+AA92</f>
        <v>2060</v>
      </c>
      <c r="AB93" s="1269"/>
      <c r="AC93" s="1270">
        <f>AC35+AC45+AC67+AC78+AC84+AC92</f>
        <v>936</v>
      </c>
      <c r="AD93" s="1269"/>
      <c r="AE93" s="1270">
        <f>AE35+AE45+AE67+AE78+AE84+AE92</f>
        <v>738</v>
      </c>
      <c r="AF93" s="1269"/>
      <c r="AG93" s="1270">
        <f>AG35+AG45+AG67+AG78+AG84+AG92</f>
        <v>5167</v>
      </c>
      <c r="AH93" s="1269"/>
      <c r="AI93" s="1274">
        <v>23</v>
      </c>
      <c r="AJ93" s="1275"/>
      <c r="AK93" s="1273" t="s">
        <v>449</v>
      </c>
      <c r="AL93" s="1269"/>
      <c r="AM93" s="1271">
        <v>3</v>
      </c>
      <c r="AN93" s="1269"/>
      <c r="AO93" s="1271">
        <v>2</v>
      </c>
      <c r="AP93" s="1272"/>
      <c r="AQ93" s="1047">
        <f>AQ35+AQ45+AQ67+AQ78+AQ84+AQ92</f>
        <v>28.5</v>
      </c>
      <c r="AR93" s="1048"/>
      <c r="AS93" s="1047">
        <f>AS35+AS45+AS67+AS78+AS84+AS92</f>
        <v>30</v>
      </c>
      <c r="AT93" s="1048"/>
      <c r="AU93" s="1047">
        <f>AU35+AU45+AU67+AU78+AU84+AU92</f>
        <v>27.5</v>
      </c>
      <c r="AV93" s="1048"/>
      <c r="AW93" s="1047">
        <f>AW35+AW45+AW67+AW78+AW84+AW92</f>
        <v>30</v>
      </c>
      <c r="AX93" s="1048"/>
      <c r="AY93" s="1047">
        <f>AY35+AY45+AY67+AY78+AY84+AY92</f>
        <v>27.5</v>
      </c>
      <c r="AZ93" s="1048"/>
      <c r="BA93" s="1047">
        <f>BA35+BA45+BA67+BA78+BA84+BA92</f>
        <v>28</v>
      </c>
      <c r="BB93" s="1048"/>
      <c r="BC93" s="1047">
        <f>BC35+BC45+BC67+BC78+BC84+BC92</f>
        <v>24.5</v>
      </c>
      <c r="BD93" s="1048"/>
      <c r="BE93" s="1042">
        <f>BE35+BE45+BE67+BE78+BE84+BE92</f>
        <v>23</v>
      </c>
      <c r="BF93" s="1043"/>
      <c r="BG93" s="104"/>
      <c r="BH93" s="106"/>
      <c r="BI93" s="106"/>
      <c r="BJ93" s="106"/>
      <c r="BK93" s="104"/>
      <c r="BL93" s="104"/>
      <c r="BM93" s="104"/>
      <c r="BN93" s="104"/>
    </row>
    <row r="94" spans="1:66" s="10" customFormat="1" ht="18" customHeight="1" thickTop="1">
      <c r="A94" s="29"/>
      <c r="B94" s="29"/>
      <c r="C94" s="29"/>
      <c r="D94" s="68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2"/>
      <c r="R94" s="62"/>
      <c r="S94" s="62"/>
      <c r="T94" s="62"/>
      <c r="U94" s="661"/>
      <c r="V94" s="661"/>
      <c r="W94" s="661"/>
      <c r="X94" s="661"/>
      <c r="Y94" s="661"/>
      <c r="Z94" s="661"/>
      <c r="AA94" s="662"/>
      <c r="AB94" s="1319" t="s">
        <v>17</v>
      </c>
      <c r="AC94" s="1322" t="s">
        <v>85</v>
      </c>
      <c r="AD94" s="1323"/>
      <c r="AE94" s="1323"/>
      <c r="AF94" s="1323"/>
      <c r="AG94" s="1323"/>
      <c r="AH94" s="1324"/>
      <c r="AI94" s="1256">
        <v>23</v>
      </c>
      <c r="AJ94" s="1148"/>
      <c r="AK94" s="1148"/>
      <c r="AL94" s="1148"/>
      <c r="AM94" s="1148"/>
      <c r="AN94" s="1148"/>
      <c r="AO94" s="1148"/>
      <c r="AP94" s="1114"/>
      <c r="AQ94" s="1277">
        <v>3</v>
      </c>
      <c r="AR94" s="1278"/>
      <c r="AS94" s="1276">
        <v>3</v>
      </c>
      <c r="AT94" s="1278"/>
      <c r="AU94" s="1276">
        <v>3</v>
      </c>
      <c r="AV94" s="1278"/>
      <c r="AW94" s="1276">
        <v>3</v>
      </c>
      <c r="AX94" s="1278"/>
      <c r="AY94" s="1276">
        <v>3</v>
      </c>
      <c r="AZ94" s="1278"/>
      <c r="BA94" s="1276">
        <v>3</v>
      </c>
      <c r="BB94" s="1278"/>
      <c r="BC94" s="1276">
        <v>3</v>
      </c>
      <c r="BD94" s="1278"/>
      <c r="BE94" s="1276">
        <v>2</v>
      </c>
      <c r="BF94" s="1277"/>
      <c r="BG94" s="663"/>
      <c r="BH94" s="62"/>
      <c r="BI94" s="62"/>
      <c r="BJ94" s="62"/>
      <c r="BK94" s="29"/>
      <c r="BL94" s="29"/>
      <c r="BM94" s="29"/>
      <c r="BN94" s="29"/>
    </row>
    <row r="95" spans="1:66" s="10" customFormat="1" ht="18" customHeight="1">
      <c r="A95" s="29"/>
      <c r="B95" s="29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83"/>
      <c r="V95" s="62"/>
      <c r="W95" s="62"/>
      <c r="X95" s="62"/>
      <c r="Y95" s="62"/>
      <c r="Z95" s="62"/>
      <c r="AA95" s="70"/>
      <c r="AB95" s="1320"/>
      <c r="AC95" s="1075" t="s">
        <v>18</v>
      </c>
      <c r="AD95" s="1325"/>
      <c r="AE95" s="1325"/>
      <c r="AF95" s="1325"/>
      <c r="AG95" s="1325"/>
      <c r="AH95" s="1076"/>
      <c r="AI95" s="1089" t="s">
        <v>450</v>
      </c>
      <c r="AJ95" s="1045"/>
      <c r="AK95" s="1045"/>
      <c r="AL95" s="1045"/>
      <c r="AM95" s="1045"/>
      <c r="AN95" s="1045"/>
      <c r="AO95" s="1045"/>
      <c r="AP95" s="1015"/>
      <c r="AQ95" s="1089" t="s">
        <v>287</v>
      </c>
      <c r="AR95" s="1041"/>
      <c r="AS95" s="1014" t="s">
        <v>454</v>
      </c>
      <c r="AT95" s="1041"/>
      <c r="AU95" s="1014" t="s">
        <v>374</v>
      </c>
      <c r="AV95" s="1041"/>
      <c r="AW95" s="1014" t="s">
        <v>451</v>
      </c>
      <c r="AX95" s="1041"/>
      <c r="AY95" s="1014" t="s">
        <v>287</v>
      </c>
      <c r="AZ95" s="1041"/>
      <c r="BA95" s="1014" t="s">
        <v>452</v>
      </c>
      <c r="BB95" s="1041"/>
      <c r="BC95" s="1014" t="s">
        <v>287</v>
      </c>
      <c r="BD95" s="1041"/>
      <c r="BE95" s="1014" t="s">
        <v>453</v>
      </c>
      <c r="BF95" s="1015"/>
      <c r="BG95" s="29"/>
      <c r="BH95" s="62"/>
      <c r="BI95" s="62"/>
      <c r="BJ95" s="62"/>
      <c r="BK95" s="29"/>
      <c r="BL95" s="29"/>
      <c r="BM95" s="29"/>
      <c r="BN95" s="29"/>
    </row>
    <row r="96" spans="1:66" s="10" customFormat="1" ht="18" customHeight="1">
      <c r="A96" s="29"/>
      <c r="B96" s="29"/>
      <c r="C96" s="96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6"/>
      <c r="U96" s="83"/>
      <c r="V96" s="62"/>
      <c r="W96" s="62"/>
      <c r="X96" s="62"/>
      <c r="Y96" s="62"/>
      <c r="Z96" s="62"/>
      <c r="AA96" s="70"/>
      <c r="AB96" s="1320"/>
      <c r="AC96" s="1075" t="s">
        <v>19</v>
      </c>
      <c r="AD96" s="1325"/>
      <c r="AE96" s="1325"/>
      <c r="AF96" s="1325"/>
      <c r="AG96" s="1325"/>
      <c r="AH96" s="1076"/>
      <c r="AI96" s="1089">
        <v>3</v>
      </c>
      <c r="AJ96" s="1045"/>
      <c r="AK96" s="1045"/>
      <c r="AL96" s="1045"/>
      <c r="AM96" s="1045"/>
      <c r="AN96" s="1045"/>
      <c r="AO96" s="1045"/>
      <c r="AP96" s="1015"/>
      <c r="AQ96" s="1089"/>
      <c r="AR96" s="1041"/>
      <c r="AS96" s="1014"/>
      <c r="AT96" s="1041"/>
      <c r="AU96" s="1014"/>
      <c r="AV96" s="1041"/>
      <c r="AW96" s="1014"/>
      <c r="AX96" s="1041"/>
      <c r="AY96" s="1014"/>
      <c r="AZ96" s="1041"/>
      <c r="BA96" s="1014">
        <v>1</v>
      </c>
      <c r="BB96" s="1041"/>
      <c r="BC96" s="1014">
        <v>1</v>
      </c>
      <c r="BD96" s="1041"/>
      <c r="BE96" s="1014">
        <v>1</v>
      </c>
      <c r="BF96" s="1015"/>
      <c r="BG96" s="29"/>
      <c r="BH96" s="62"/>
      <c r="BI96" s="62"/>
      <c r="BJ96" s="62"/>
      <c r="BK96" s="29"/>
      <c r="BL96" s="29"/>
      <c r="BM96" s="29"/>
      <c r="BN96" s="29"/>
    </row>
    <row r="97" spans="1:66" s="10" customFormat="1" ht="18" customHeight="1" thickBot="1">
      <c r="A97" s="30"/>
      <c r="B97" s="30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62"/>
      <c r="U97" s="62"/>
      <c r="V97" s="62"/>
      <c r="W97" s="62"/>
      <c r="X97" s="62"/>
      <c r="Y97" s="62"/>
      <c r="Z97" s="62"/>
      <c r="AA97" s="70"/>
      <c r="AB97" s="1321"/>
      <c r="AC97" s="1342" t="s">
        <v>6</v>
      </c>
      <c r="AD97" s="1342"/>
      <c r="AE97" s="1342"/>
      <c r="AF97" s="1342"/>
      <c r="AG97" s="1342"/>
      <c r="AH97" s="1343"/>
      <c r="AI97" s="1344">
        <v>2</v>
      </c>
      <c r="AJ97" s="1047"/>
      <c r="AK97" s="1047"/>
      <c r="AL97" s="1047"/>
      <c r="AM97" s="1047"/>
      <c r="AN97" s="1047"/>
      <c r="AO97" s="1047"/>
      <c r="AP97" s="1043"/>
      <c r="AQ97" s="1344"/>
      <c r="AR97" s="1048"/>
      <c r="AS97" s="1042"/>
      <c r="AT97" s="1048"/>
      <c r="AU97" s="1042"/>
      <c r="AV97" s="1048"/>
      <c r="AW97" s="1042">
        <v>1</v>
      </c>
      <c r="AX97" s="1048"/>
      <c r="AY97" s="1042">
        <v>1</v>
      </c>
      <c r="AZ97" s="1048"/>
      <c r="BA97" s="1042"/>
      <c r="BB97" s="1048"/>
      <c r="BC97" s="1042"/>
      <c r="BD97" s="1048"/>
      <c r="BE97" s="1042"/>
      <c r="BF97" s="1043"/>
      <c r="BG97" s="62"/>
      <c r="BH97" s="62"/>
      <c r="BI97" s="62"/>
      <c r="BJ97" s="62"/>
      <c r="BK97" s="30"/>
      <c r="BL97" s="30"/>
      <c r="BM97" s="30"/>
      <c r="BN97" s="30"/>
    </row>
    <row r="98" spans="1:66" s="10" customFormat="1" ht="18" customHeight="1" thickTop="1">
      <c r="A98" s="30"/>
      <c r="B98" s="30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62"/>
      <c r="U98" s="62"/>
      <c r="V98" s="62"/>
      <c r="W98" s="62"/>
      <c r="X98" s="62"/>
      <c r="Y98" s="62"/>
      <c r="Z98" s="62"/>
      <c r="AA98" s="62"/>
      <c r="AB98" s="94"/>
      <c r="AC98" s="88"/>
      <c r="AD98" s="88"/>
      <c r="AE98" s="88"/>
      <c r="AF98" s="88"/>
      <c r="AG98" s="88"/>
      <c r="AH98" s="88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62"/>
      <c r="BH98" s="62"/>
      <c r="BI98" s="62"/>
      <c r="BJ98" s="62"/>
      <c r="BK98" s="30"/>
      <c r="BL98" s="30"/>
      <c r="BM98" s="30"/>
      <c r="BN98" s="30"/>
    </row>
    <row r="99" spans="3:62" s="29" customFormat="1" ht="19.5" customHeight="1" thickBot="1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V99" s="970" t="s">
        <v>20</v>
      </c>
      <c r="W99" s="970"/>
      <c r="X99" s="970"/>
      <c r="Y99" s="970"/>
      <c r="Z99" s="970"/>
      <c r="AA99" s="970"/>
      <c r="AB99" s="970"/>
      <c r="AC99" s="970"/>
      <c r="AD99" s="970"/>
      <c r="AE99" s="970"/>
      <c r="AF99" s="970"/>
      <c r="AG99" s="970"/>
      <c r="AH99" s="970"/>
      <c r="AI99" s="970"/>
      <c r="AJ99" s="970"/>
      <c r="AK99" s="970"/>
      <c r="AL99" s="970"/>
      <c r="AM99" s="970"/>
      <c r="AN99" s="971"/>
      <c r="AO99" s="971"/>
      <c r="AS99" s="1345" t="s">
        <v>21</v>
      </c>
      <c r="AT99" s="1345"/>
      <c r="AU99" s="1345"/>
      <c r="AV99" s="1345"/>
      <c r="AW99" s="1345"/>
      <c r="AX99" s="1345"/>
      <c r="AY99" s="1345"/>
      <c r="AZ99" s="1345"/>
      <c r="BA99" s="1345"/>
      <c r="BB99" s="1345"/>
      <c r="BC99" s="1345"/>
      <c r="BD99" s="1345"/>
      <c r="BE99" s="1345"/>
      <c r="BF99" s="1345"/>
      <c r="BG99" s="1345"/>
      <c r="BH99" s="1345"/>
      <c r="BI99" s="1345"/>
      <c r="BJ99" s="1345"/>
    </row>
    <row r="100" spans="3:62" s="29" customFormat="1" ht="33" customHeight="1" thickBot="1" thickTop="1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V100" s="89" t="s">
        <v>22</v>
      </c>
      <c r="W100" s="1180" t="s">
        <v>23</v>
      </c>
      <c r="X100" s="1181"/>
      <c r="Y100" s="1181"/>
      <c r="Z100" s="1181"/>
      <c r="AA100" s="1181"/>
      <c r="AB100" s="1181"/>
      <c r="AC100" s="1181"/>
      <c r="AD100" s="1181"/>
      <c r="AE100" s="1182"/>
      <c r="AF100" s="975" t="s">
        <v>28</v>
      </c>
      <c r="AG100" s="976"/>
      <c r="AH100" s="976"/>
      <c r="AI100" s="976"/>
      <c r="AJ100" s="977"/>
      <c r="AK100" s="981" t="s">
        <v>101</v>
      </c>
      <c r="AL100" s="982"/>
      <c r="AM100" s="983"/>
      <c r="AN100" s="1193" t="s">
        <v>24</v>
      </c>
      <c r="AO100" s="1194"/>
      <c r="AP100" s="1195"/>
      <c r="AS100" s="90" t="s">
        <v>22</v>
      </c>
      <c r="AT100" s="975" t="s">
        <v>25</v>
      </c>
      <c r="AU100" s="976"/>
      <c r="AV100" s="976"/>
      <c r="AW100" s="976"/>
      <c r="AX100" s="976"/>
      <c r="AY100" s="976"/>
      <c r="AZ100" s="976"/>
      <c r="BA100" s="976"/>
      <c r="BB100" s="976"/>
      <c r="BC100" s="976"/>
      <c r="BD100" s="977"/>
      <c r="BE100" s="975" t="s">
        <v>28</v>
      </c>
      <c r="BF100" s="976"/>
      <c r="BG100" s="976"/>
      <c r="BH100" s="976"/>
      <c r="BI100" s="976"/>
      <c r="BJ100" s="1346"/>
    </row>
    <row r="101" spans="3:62" s="29" customFormat="1" ht="18" customHeight="1" thickTop="1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V101" s="664">
        <v>1</v>
      </c>
      <c r="W101" s="1183" t="s">
        <v>376</v>
      </c>
      <c r="X101" s="1184"/>
      <c r="Y101" s="1184"/>
      <c r="Z101" s="1184"/>
      <c r="AA101" s="1184"/>
      <c r="AB101" s="1184"/>
      <c r="AC101" s="1184"/>
      <c r="AD101" s="1184"/>
      <c r="AE101" s="1185"/>
      <c r="AF101" s="1167" t="s">
        <v>113</v>
      </c>
      <c r="AG101" s="1168"/>
      <c r="AH101" s="1168"/>
      <c r="AI101" s="1168"/>
      <c r="AJ101" s="1189"/>
      <c r="AK101" s="1167" t="s">
        <v>188</v>
      </c>
      <c r="AL101" s="1168"/>
      <c r="AM101" s="1189"/>
      <c r="AN101" s="1167" t="s">
        <v>377</v>
      </c>
      <c r="AO101" s="1168"/>
      <c r="AP101" s="1169"/>
      <c r="AS101" s="665" t="s">
        <v>187</v>
      </c>
      <c r="AT101" s="978" t="s">
        <v>378</v>
      </c>
      <c r="AU101" s="979"/>
      <c r="AV101" s="979"/>
      <c r="AW101" s="979"/>
      <c r="AX101" s="979"/>
      <c r="AY101" s="979"/>
      <c r="AZ101" s="979"/>
      <c r="BA101" s="979"/>
      <c r="BB101" s="979"/>
      <c r="BC101" s="979"/>
      <c r="BD101" s="980"/>
      <c r="BE101" s="1279" t="s">
        <v>114</v>
      </c>
      <c r="BF101" s="1280"/>
      <c r="BG101" s="1280"/>
      <c r="BH101" s="1280"/>
      <c r="BI101" s="1280"/>
      <c r="BJ101" s="1281"/>
    </row>
    <row r="102" spans="19:62" s="29" customFormat="1" ht="18" customHeight="1">
      <c r="S102" s="34"/>
      <c r="V102" s="666">
        <v>2</v>
      </c>
      <c r="W102" s="967" t="s">
        <v>379</v>
      </c>
      <c r="X102" s="968"/>
      <c r="Y102" s="968"/>
      <c r="Z102" s="968"/>
      <c r="AA102" s="968"/>
      <c r="AB102" s="968"/>
      <c r="AC102" s="968"/>
      <c r="AD102" s="968"/>
      <c r="AE102" s="969"/>
      <c r="AF102" s="972" t="s">
        <v>113</v>
      </c>
      <c r="AG102" s="973"/>
      <c r="AH102" s="973"/>
      <c r="AI102" s="973"/>
      <c r="AJ102" s="974"/>
      <c r="AK102" s="972" t="s">
        <v>188</v>
      </c>
      <c r="AL102" s="973"/>
      <c r="AM102" s="974"/>
      <c r="AN102" s="972" t="s">
        <v>380</v>
      </c>
      <c r="AO102" s="973"/>
      <c r="AP102" s="984"/>
      <c r="AS102" s="76"/>
      <c r="AT102" s="960"/>
      <c r="AU102" s="961"/>
      <c r="AV102" s="961"/>
      <c r="AW102" s="961"/>
      <c r="AX102" s="961"/>
      <c r="AY102" s="961"/>
      <c r="AZ102" s="961"/>
      <c r="BA102" s="961"/>
      <c r="BB102" s="961"/>
      <c r="BC102" s="961"/>
      <c r="BD102" s="962"/>
      <c r="BE102" s="1347"/>
      <c r="BF102" s="1348"/>
      <c r="BG102" s="1348"/>
      <c r="BH102" s="1348"/>
      <c r="BI102" s="1348"/>
      <c r="BJ102" s="1349"/>
    </row>
    <row r="103" spans="1:62" s="29" customFormat="1" ht="18" customHeight="1" thickBot="1">
      <c r="A103" s="33"/>
      <c r="S103" s="34"/>
      <c r="V103" s="667">
        <v>3</v>
      </c>
      <c r="W103" s="1363" t="s">
        <v>381</v>
      </c>
      <c r="X103" s="1364"/>
      <c r="Y103" s="1364"/>
      <c r="Z103" s="1364"/>
      <c r="AA103" s="1364"/>
      <c r="AB103" s="1364"/>
      <c r="AC103" s="1364"/>
      <c r="AD103" s="1364"/>
      <c r="AE103" s="1365"/>
      <c r="AF103" s="1186" t="s">
        <v>382</v>
      </c>
      <c r="AG103" s="1187"/>
      <c r="AH103" s="1187"/>
      <c r="AI103" s="1187"/>
      <c r="AJ103" s="1188"/>
      <c r="AK103" s="1170" t="s">
        <v>377</v>
      </c>
      <c r="AL103" s="1170"/>
      <c r="AM103" s="1171"/>
      <c r="AN103" s="985" t="s">
        <v>383</v>
      </c>
      <c r="AO103" s="986"/>
      <c r="AP103" s="987"/>
      <c r="AS103" s="77"/>
      <c r="AT103" s="1190"/>
      <c r="AU103" s="1191"/>
      <c r="AV103" s="1191"/>
      <c r="AW103" s="1191"/>
      <c r="AX103" s="1191"/>
      <c r="AY103" s="1191"/>
      <c r="AZ103" s="1191"/>
      <c r="BA103" s="1191"/>
      <c r="BB103" s="1191"/>
      <c r="BC103" s="1191"/>
      <c r="BD103" s="1192"/>
      <c r="BE103" s="1350"/>
      <c r="BF103" s="1351"/>
      <c r="BG103" s="1351"/>
      <c r="BH103" s="1351"/>
      <c r="BI103" s="1351"/>
      <c r="BJ103" s="1352"/>
    </row>
    <row r="104" spans="1:62" s="29" customFormat="1" ht="19.5" customHeight="1" thickBot="1" thickTop="1">
      <c r="A104" s="33"/>
      <c r="S104" s="34"/>
      <c r="V104" s="5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2"/>
      <c r="AG104" s="112"/>
      <c r="AH104" s="112"/>
      <c r="AI104" s="112"/>
      <c r="AJ104" s="112"/>
      <c r="AK104" s="113"/>
      <c r="AL104" s="113"/>
      <c r="AM104" s="113"/>
      <c r="AN104" s="114"/>
      <c r="AO104" s="114"/>
      <c r="AP104" s="114"/>
      <c r="AS104" s="8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6"/>
      <c r="BF104" s="116"/>
      <c r="BG104" s="116"/>
      <c r="BH104" s="116"/>
      <c r="BI104" s="116"/>
      <c r="BJ104" s="116"/>
    </row>
    <row r="105" spans="1:62" s="29" customFormat="1" ht="22.5" customHeight="1" thickBot="1">
      <c r="A105" s="33"/>
      <c r="D105" s="117" t="s">
        <v>108</v>
      </c>
      <c r="E105" s="1286" t="s">
        <v>110</v>
      </c>
      <c r="F105" s="1287"/>
      <c r="G105" s="1287"/>
      <c r="H105" s="1287"/>
      <c r="I105" s="1287"/>
      <c r="J105" s="1287"/>
      <c r="K105" s="1287"/>
      <c r="L105" s="1287"/>
      <c r="M105" s="1287"/>
      <c r="N105" s="1287"/>
      <c r="O105" s="1287"/>
      <c r="P105" s="1287"/>
      <c r="Q105" s="1287"/>
      <c r="R105" s="1287"/>
      <c r="S105" s="1287"/>
      <c r="T105" s="1287"/>
      <c r="U105" s="1331">
        <v>12</v>
      </c>
      <c r="V105" s="1318"/>
      <c r="W105" s="1313">
        <v>432</v>
      </c>
      <c r="X105" s="1314"/>
      <c r="Y105" s="1315">
        <v>288</v>
      </c>
      <c r="Z105" s="1316"/>
      <c r="AA105" s="1317">
        <v>8</v>
      </c>
      <c r="AB105" s="1318"/>
      <c r="AC105" s="1317">
        <v>280</v>
      </c>
      <c r="AD105" s="1318"/>
      <c r="AE105" s="1317"/>
      <c r="AF105" s="1318"/>
      <c r="AG105" s="1317">
        <v>144</v>
      </c>
      <c r="AH105" s="1330"/>
      <c r="AI105" s="989"/>
      <c r="AJ105" s="990"/>
      <c r="AK105" s="991">
        <v>2.4</v>
      </c>
      <c r="AL105" s="990"/>
      <c r="AM105" s="991"/>
      <c r="AN105" s="990"/>
      <c r="AO105" s="991"/>
      <c r="AP105" s="1361"/>
      <c r="AQ105" s="989">
        <v>4</v>
      </c>
      <c r="AR105" s="990"/>
      <c r="AS105" s="991">
        <v>4</v>
      </c>
      <c r="AT105" s="990"/>
      <c r="AU105" s="991">
        <v>4</v>
      </c>
      <c r="AV105" s="990"/>
      <c r="AW105" s="991">
        <v>4</v>
      </c>
      <c r="AX105" s="992"/>
      <c r="AY105" s="1353" t="s">
        <v>191</v>
      </c>
      <c r="AZ105" s="1287"/>
      <c r="BA105" s="1287"/>
      <c r="BB105" s="1287"/>
      <c r="BC105" s="1287"/>
      <c r="BD105" s="1287"/>
      <c r="BE105" s="1287"/>
      <c r="BF105" s="1287"/>
      <c r="BG105" s="1287"/>
      <c r="BH105" s="1287"/>
      <c r="BI105" s="1287"/>
      <c r="BJ105" s="1354"/>
    </row>
    <row r="106" spans="1:62" s="29" customFormat="1" ht="23.25" customHeight="1" thickBot="1">
      <c r="A106" s="33"/>
      <c r="D106" s="117" t="s">
        <v>116</v>
      </c>
      <c r="E106" s="1286" t="s">
        <v>109</v>
      </c>
      <c r="F106" s="1287"/>
      <c r="G106" s="1287"/>
      <c r="H106" s="1287"/>
      <c r="I106" s="1287"/>
      <c r="J106" s="1287"/>
      <c r="K106" s="1287"/>
      <c r="L106" s="1287"/>
      <c r="M106" s="1287"/>
      <c r="N106" s="1287"/>
      <c r="O106" s="1287"/>
      <c r="P106" s="1287"/>
      <c r="Q106" s="1287"/>
      <c r="R106" s="1287"/>
      <c r="S106" s="1287"/>
      <c r="T106" s="1287"/>
      <c r="U106" s="1327">
        <v>19</v>
      </c>
      <c r="V106" s="990"/>
      <c r="W106" s="1328">
        <v>684</v>
      </c>
      <c r="X106" s="1329"/>
      <c r="Y106" s="1355" t="s">
        <v>111</v>
      </c>
      <c r="Z106" s="1356"/>
      <c r="AA106" s="1356"/>
      <c r="AB106" s="1356"/>
      <c r="AC106" s="1356"/>
      <c r="AD106" s="1356"/>
      <c r="AE106" s="1356"/>
      <c r="AF106" s="1356"/>
      <c r="AG106" s="1356"/>
      <c r="AH106" s="1356"/>
      <c r="AI106" s="1356"/>
      <c r="AJ106" s="1356"/>
      <c r="AK106" s="1356"/>
      <c r="AL106" s="1356"/>
      <c r="AM106" s="1356"/>
      <c r="AN106" s="1356"/>
      <c r="AO106" s="1356"/>
      <c r="AP106" s="1356"/>
      <c r="AQ106" s="1356"/>
      <c r="AR106" s="1356"/>
      <c r="AS106" s="1356"/>
      <c r="AT106" s="1356"/>
      <c r="AU106" s="1356"/>
      <c r="AV106" s="1356"/>
      <c r="AW106" s="1356"/>
      <c r="AX106" s="1356"/>
      <c r="AY106" s="1356"/>
      <c r="AZ106" s="1356"/>
      <c r="BA106" s="1356"/>
      <c r="BB106" s="1356"/>
      <c r="BC106" s="1356"/>
      <c r="BD106" s="1356"/>
      <c r="BE106" s="1356"/>
      <c r="BF106" s="1356"/>
      <c r="BG106" s="1356"/>
      <c r="BH106" s="1356"/>
      <c r="BI106" s="1356"/>
      <c r="BJ106" s="1357"/>
    </row>
    <row r="107" spans="1:62" s="29" customFormat="1" ht="19.5" customHeight="1">
      <c r="A107" s="33"/>
      <c r="D107" s="118"/>
      <c r="E107" s="119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18"/>
      <c r="V107" s="121"/>
      <c r="W107" s="122"/>
      <c r="X107" s="122"/>
      <c r="Y107" s="123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16"/>
      <c r="BH107" s="116"/>
      <c r="BI107" s="116"/>
      <c r="BJ107" s="116"/>
    </row>
    <row r="108" spans="1:62" s="29" customFormat="1" ht="18" customHeight="1">
      <c r="A108" s="33"/>
      <c r="B108" s="92" t="s">
        <v>67</v>
      </c>
      <c r="C108" s="4"/>
      <c r="D108" s="4"/>
      <c r="E108" s="4"/>
      <c r="F108" s="4"/>
      <c r="G108" s="4"/>
      <c r="H108" s="4"/>
      <c r="I108" s="4"/>
      <c r="J108" s="41"/>
      <c r="K108" s="41"/>
      <c r="L108" s="36"/>
      <c r="M108" s="36"/>
      <c r="N108" s="81"/>
      <c r="O108" s="37"/>
      <c r="P108" s="37"/>
      <c r="Q108" s="37"/>
      <c r="R108" s="38"/>
      <c r="S108" s="38"/>
      <c r="T108" s="79" t="s">
        <v>30</v>
      </c>
      <c r="U108" s="49"/>
      <c r="V108" s="1362" t="s">
        <v>384</v>
      </c>
      <c r="W108" s="1362"/>
      <c r="X108" s="1362"/>
      <c r="Y108" s="1362"/>
      <c r="Z108" s="1362"/>
      <c r="AA108" s="49"/>
      <c r="AB108" s="81" t="s">
        <v>30</v>
      </c>
      <c r="AS108" s="41"/>
      <c r="AT108" s="33"/>
      <c r="AU108" s="40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3"/>
      <c r="BH108" s="5"/>
      <c r="BI108" s="5"/>
      <c r="BJ108" s="5"/>
    </row>
    <row r="109" spans="1:62" s="29" customFormat="1" ht="16.5" customHeight="1">
      <c r="A109" s="33"/>
      <c r="B109" s="92" t="s">
        <v>68</v>
      </c>
      <c r="C109" s="4"/>
      <c r="D109" s="4"/>
      <c r="E109" s="4"/>
      <c r="F109" s="41"/>
      <c r="G109" s="41"/>
      <c r="H109" s="41"/>
      <c r="I109" s="41"/>
      <c r="J109" s="41"/>
      <c r="K109" s="41"/>
      <c r="L109" s="42"/>
      <c r="M109" s="41"/>
      <c r="N109" s="41"/>
      <c r="O109" s="42" t="s">
        <v>26</v>
      </c>
      <c r="P109" s="41"/>
      <c r="R109" s="44"/>
      <c r="S109" s="34"/>
      <c r="T109" s="16"/>
      <c r="X109" s="29" t="s">
        <v>27</v>
      </c>
      <c r="Y109" s="44"/>
      <c r="AO109" s="1358" t="s">
        <v>242</v>
      </c>
      <c r="AP109" s="1359"/>
      <c r="AQ109" s="1359"/>
      <c r="AR109" s="1359"/>
      <c r="AS109" s="1359"/>
      <c r="AT109" s="1359"/>
      <c r="AU109" s="1359"/>
      <c r="AV109" s="1359"/>
      <c r="AW109" s="1359"/>
      <c r="AX109" s="1359"/>
      <c r="AY109" s="1359"/>
      <c r="AZ109" s="1359"/>
      <c r="BA109" s="1359"/>
      <c r="BB109" s="1359"/>
      <c r="BC109" s="1359"/>
      <c r="BD109" s="1359"/>
      <c r="BE109" s="1359"/>
      <c r="BF109" s="1359"/>
      <c r="BG109" s="1359"/>
      <c r="BH109" s="1359"/>
      <c r="BI109" s="1359"/>
      <c r="BJ109" s="1359"/>
    </row>
    <row r="110" spans="1:62" s="29" customFormat="1" ht="15" customHeight="1">
      <c r="A110" s="33"/>
      <c r="B110" s="92"/>
      <c r="C110" s="4"/>
      <c r="D110" s="4"/>
      <c r="E110" s="4"/>
      <c r="F110" s="41"/>
      <c r="G110" s="41"/>
      <c r="H110" s="41"/>
      <c r="I110" s="41"/>
      <c r="J110" s="41"/>
      <c r="K110" s="41"/>
      <c r="L110" s="42"/>
      <c r="M110" s="41"/>
      <c r="N110" s="41"/>
      <c r="O110" s="42"/>
      <c r="P110" s="41"/>
      <c r="R110" s="44"/>
      <c r="S110" s="34"/>
      <c r="T110" s="16"/>
      <c r="Y110" s="44"/>
      <c r="AO110" s="84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</row>
    <row r="111" spans="1:61" s="29" customFormat="1" ht="16.5" customHeight="1">
      <c r="A111" s="33"/>
      <c r="B111" s="92" t="s">
        <v>69</v>
      </c>
      <c r="C111" s="4"/>
      <c r="D111" s="4"/>
      <c r="E111" s="4"/>
      <c r="F111" s="4"/>
      <c r="G111" s="4"/>
      <c r="H111" s="4"/>
      <c r="I111" s="4"/>
      <c r="J111" s="41"/>
      <c r="K111" s="41"/>
      <c r="L111" s="36"/>
      <c r="M111" s="36"/>
      <c r="N111" s="81"/>
      <c r="O111" s="37"/>
      <c r="P111" s="37"/>
      <c r="Q111" s="37"/>
      <c r="R111" s="38"/>
      <c r="S111" s="38"/>
      <c r="T111" s="79" t="s">
        <v>30</v>
      </c>
      <c r="U111" s="86"/>
      <c r="V111" s="965" t="s">
        <v>273</v>
      </c>
      <c r="W111" s="966"/>
      <c r="X111" s="966"/>
      <c r="Y111" s="966"/>
      <c r="Z111" s="966"/>
      <c r="AA111" s="87"/>
      <c r="AB111" s="81" t="s">
        <v>30</v>
      </c>
      <c r="AC111" s="39"/>
      <c r="AD111" s="39"/>
      <c r="AE111" s="39"/>
      <c r="AF111" s="39"/>
      <c r="AG111" s="39"/>
      <c r="AH111" s="39"/>
      <c r="AI111" s="63"/>
      <c r="AJ111" s="64"/>
      <c r="AK111" s="64"/>
      <c r="AL111" s="64"/>
      <c r="AM111" s="64"/>
      <c r="AN111" s="65"/>
      <c r="AO111" s="66"/>
      <c r="AS111" s="1179" t="s">
        <v>29</v>
      </c>
      <c r="AT111" s="1179"/>
      <c r="AU111" s="1179"/>
      <c r="AV111" s="1179"/>
      <c r="AW111" s="1179"/>
      <c r="AX111" s="1179"/>
      <c r="AY111" s="45"/>
      <c r="AZ111" s="45"/>
      <c r="BA111" s="46"/>
      <c r="BB111" s="46"/>
      <c r="BC111" s="50" t="s">
        <v>30</v>
      </c>
      <c r="BD111" s="1360" t="s">
        <v>385</v>
      </c>
      <c r="BE111" s="1360"/>
      <c r="BF111" s="1360"/>
      <c r="BG111" s="1360"/>
      <c r="BH111" s="1360"/>
      <c r="BI111" s="97"/>
    </row>
    <row r="112" spans="1:61" s="29" customFormat="1" ht="16.5" customHeight="1">
      <c r="A112" s="33"/>
      <c r="B112" s="92" t="s">
        <v>68</v>
      </c>
      <c r="C112" s="4"/>
      <c r="D112" s="4"/>
      <c r="E112" s="4"/>
      <c r="F112" s="41"/>
      <c r="G112" s="41"/>
      <c r="H112" s="41"/>
      <c r="I112" s="41"/>
      <c r="J112" s="41"/>
      <c r="K112" s="41"/>
      <c r="L112" s="42"/>
      <c r="M112" s="41"/>
      <c r="N112" s="41"/>
      <c r="O112" s="42" t="s">
        <v>26</v>
      </c>
      <c r="P112" s="41"/>
      <c r="R112" s="44"/>
      <c r="T112" s="80"/>
      <c r="U112" s="34"/>
      <c r="V112" s="34"/>
      <c r="W112" s="35"/>
      <c r="X112" s="29" t="s">
        <v>27</v>
      </c>
      <c r="Y112" s="44"/>
      <c r="Z112" s="39"/>
      <c r="AA112" s="39"/>
      <c r="AB112" s="39"/>
      <c r="AC112" s="39"/>
      <c r="AD112" s="39"/>
      <c r="AE112" s="39"/>
      <c r="AF112" s="39"/>
      <c r="AG112" s="39"/>
      <c r="AH112" s="39"/>
      <c r="AI112" s="63"/>
      <c r="AJ112" s="64"/>
      <c r="AK112" s="64"/>
      <c r="AL112" s="64"/>
      <c r="AM112" s="64"/>
      <c r="AN112" s="65"/>
      <c r="AO112" s="66"/>
      <c r="AS112" s="1179"/>
      <c r="AT112" s="1179"/>
      <c r="AU112" s="1179"/>
      <c r="AV112" s="1179"/>
      <c r="AW112" s="1179"/>
      <c r="AX112" s="1179"/>
      <c r="BA112" s="42" t="s">
        <v>26</v>
      </c>
      <c r="BC112" s="44"/>
      <c r="BF112" s="29" t="s">
        <v>27</v>
      </c>
      <c r="BH112" s="17"/>
      <c r="BI112" s="17"/>
    </row>
    <row r="113" spans="1:61" s="29" customFormat="1" ht="15" customHeight="1">
      <c r="A113" s="33"/>
      <c r="B113" s="92"/>
      <c r="C113" s="4"/>
      <c r="D113" s="4"/>
      <c r="E113" s="4"/>
      <c r="F113" s="41"/>
      <c r="G113" s="41"/>
      <c r="H113" s="41"/>
      <c r="I113" s="41"/>
      <c r="J113" s="41"/>
      <c r="K113" s="41"/>
      <c r="L113" s="42"/>
      <c r="M113" s="41"/>
      <c r="N113" s="41"/>
      <c r="O113" s="42"/>
      <c r="P113" s="41"/>
      <c r="R113" s="44"/>
      <c r="T113" s="80"/>
      <c r="U113" s="34"/>
      <c r="V113" s="34"/>
      <c r="W113" s="35"/>
      <c r="Y113" s="44"/>
      <c r="Z113" s="39"/>
      <c r="AA113" s="39"/>
      <c r="AB113" s="39"/>
      <c r="AC113" s="39"/>
      <c r="AD113" s="39"/>
      <c r="AE113" s="39"/>
      <c r="AF113" s="39"/>
      <c r="AG113" s="39"/>
      <c r="AH113" s="39"/>
      <c r="AI113" s="63"/>
      <c r="AJ113" s="64"/>
      <c r="AK113" s="64"/>
      <c r="AL113" s="64"/>
      <c r="AM113" s="64"/>
      <c r="AN113" s="65"/>
      <c r="AO113" s="66"/>
      <c r="AS113" s="91"/>
      <c r="AT113" s="91"/>
      <c r="AU113" s="91"/>
      <c r="AV113" s="91"/>
      <c r="AW113" s="91"/>
      <c r="AX113" s="91"/>
      <c r="BA113" s="42"/>
      <c r="BC113" s="44"/>
      <c r="BH113" s="17"/>
      <c r="BI113" s="17"/>
    </row>
    <row r="114" spans="1:61" s="29" customFormat="1" ht="16.5" customHeight="1">
      <c r="A114" s="33"/>
      <c r="B114" s="102" t="s">
        <v>32</v>
      </c>
      <c r="C114" s="4"/>
      <c r="D114" s="4"/>
      <c r="E114" s="4"/>
      <c r="F114" s="4"/>
      <c r="G114" s="4"/>
      <c r="H114" s="4"/>
      <c r="I114" s="4"/>
      <c r="J114" s="41"/>
      <c r="K114" s="41"/>
      <c r="L114" s="36"/>
      <c r="M114" s="36"/>
      <c r="N114" s="81"/>
      <c r="O114" s="37"/>
      <c r="P114" s="37"/>
      <c r="Q114" s="37"/>
      <c r="R114" s="38"/>
      <c r="S114" s="38"/>
      <c r="T114" s="79" t="s">
        <v>30</v>
      </c>
      <c r="U114" s="86"/>
      <c r="V114" s="965" t="s">
        <v>274</v>
      </c>
      <c r="W114" s="966"/>
      <c r="X114" s="966"/>
      <c r="Y114" s="966"/>
      <c r="Z114" s="966"/>
      <c r="AA114" s="87"/>
      <c r="AB114" s="81" t="s">
        <v>30</v>
      </c>
      <c r="AC114" s="39"/>
      <c r="AD114" s="39"/>
      <c r="AE114" s="39"/>
      <c r="AF114" s="39"/>
      <c r="AG114" s="39"/>
      <c r="AH114" s="39"/>
      <c r="AI114" s="63"/>
      <c r="AJ114" s="64"/>
      <c r="AK114" s="64"/>
      <c r="AL114" s="64"/>
      <c r="AM114" s="64"/>
      <c r="AN114" s="65"/>
      <c r="AO114" s="66"/>
      <c r="AS114" s="102" t="s">
        <v>31</v>
      </c>
      <c r="AT114" s="4"/>
      <c r="AU114" s="4"/>
      <c r="AV114" s="4"/>
      <c r="AW114" s="4"/>
      <c r="AX114" s="4"/>
      <c r="AY114" s="49"/>
      <c r="AZ114" s="49"/>
      <c r="BA114" s="49"/>
      <c r="BB114" s="49"/>
      <c r="BC114" s="50" t="s">
        <v>30</v>
      </c>
      <c r="BD114" s="1326" t="s">
        <v>386</v>
      </c>
      <c r="BE114" s="1326"/>
      <c r="BF114" s="1326"/>
      <c r="BG114" s="1326"/>
      <c r="BH114" s="1326"/>
      <c r="BI114" s="97"/>
    </row>
    <row r="115" spans="1:61" s="29" customFormat="1" ht="15.75" customHeight="1">
      <c r="A115" s="33"/>
      <c r="B115" s="31"/>
      <c r="C115" s="40"/>
      <c r="D115" s="41"/>
      <c r="E115" s="41"/>
      <c r="F115" s="41"/>
      <c r="G115" s="41"/>
      <c r="H115" s="41"/>
      <c r="I115" s="41"/>
      <c r="J115" s="41"/>
      <c r="K115" s="41"/>
      <c r="L115" s="42"/>
      <c r="M115" s="41"/>
      <c r="N115" s="41"/>
      <c r="O115" s="42" t="s">
        <v>26</v>
      </c>
      <c r="P115" s="41"/>
      <c r="Q115" s="78"/>
      <c r="R115" s="44"/>
      <c r="T115" s="34"/>
      <c r="U115" s="34"/>
      <c r="V115" s="34"/>
      <c r="W115" s="35"/>
      <c r="X115" s="29" t="s">
        <v>27</v>
      </c>
      <c r="Y115" s="44"/>
      <c r="Z115" s="55"/>
      <c r="AA115" s="40"/>
      <c r="AB115" s="40"/>
      <c r="AC115" s="40"/>
      <c r="AD115" s="40"/>
      <c r="AE115" s="40"/>
      <c r="AF115" s="40"/>
      <c r="AG115" s="40"/>
      <c r="AH115" s="40"/>
      <c r="AI115" s="40"/>
      <c r="AJ115" s="31"/>
      <c r="AK115" s="40"/>
      <c r="AL115" s="41"/>
      <c r="AM115" s="33"/>
      <c r="AN115" s="33"/>
      <c r="AO115" s="41"/>
      <c r="AS115" s="30"/>
      <c r="AT115" s="52"/>
      <c r="AU115" s="30"/>
      <c r="AV115" s="30"/>
      <c r="AW115" s="6"/>
      <c r="AX115" s="30"/>
      <c r="AY115" s="30"/>
      <c r="AZ115" s="30"/>
      <c r="BA115" s="42" t="s">
        <v>26</v>
      </c>
      <c r="BB115" s="42"/>
      <c r="BC115" s="82"/>
      <c r="BF115" s="29" t="s">
        <v>27</v>
      </c>
      <c r="BH115" s="82"/>
      <c r="BI115" s="82"/>
    </row>
    <row r="116" spans="13:62" ht="15.75">
      <c r="M116" s="2"/>
      <c r="N116" s="2"/>
      <c r="O116" s="2"/>
      <c r="P116" s="2"/>
      <c r="Q116" s="8"/>
      <c r="R116" s="8"/>
      <c r="S116" s="2"/>
      <c r="T116" s="2"/>
      <c r="U116" s="2"/>
      <c r="V116" s="2"/>
      <c r="W116" s="2"/>
      <c r="X116" s="2"/>
      <c r="AV116" s="30"/>
      <c r="AW116" s="47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</row>
    <row r="117" spans="13:62" ht="18">
      <c r="M117" s="2"/>
      <c r="N117" s="2"/>
      <c r="Y117" s="2"/>
      <c r="Z117" s="2"/>
      <c r="AA117" s="2"/>
      <c r="AB117" s="2"/>
      <c r="AC117" s="2"/>
      <c r="AD117" s="2"/>
      <c r="AP117" s="51"/>
      <c r="AW117" s="30"/>
      <c r="AX117" s="30"/>
      <c r="AY117" s="30"/>
      <c r="AZ117" s="30"/>
      <c r="BA117" s="30"/>
      <c r="BB117" s="30"/>
      <c r="BC117" s="30"/>
      <c r="BD117" s="30"/>
      <c r="BE117" s="30"/>
      <c r="BF117" s="6"/>
      <c r="BG117" s="30"/>
      <c r="BH117" s="30"/>
      <c r="BI117" s="30"/>
      <c r="BJ117" s="30"/>
    </row>
    <row r="118" spans="15:61" ht="18">
      <c r="O118" s="2"/>
      <c r="P118" s="2"/>
      <c r="Q118" s="10"/>
      <c r="R118" s="10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W118" s="10"/>
      <c r="AZ118" s="10"/>
      <c r="BC118" s="56"/>
      <c r="BF118" s="56"/>
      <c r="BG118" s="56"/>
      <c r="BH118" s="56"/>
      <c r="BI118" s="56"/>
    </row>
    <row r="119" spans="1:62" s="29" customFormat="1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51"/>
      <c r="N119" s="51"/>
      <c r="O119" s="2"/>
      <c r="P119" s="2"/>
      <c r="Q119" s="8"/>
      <c r="R119" s="8"/>
      <c r="S119" s="2"/>
      <c r="T119" s="2"/>
      <c r="U119" s="2"/>
      <c r="V119" s="2"/>
      <c r="W119" s="2"/>
      <c r="X119" s="2"/>
      <c r="Y119" s="9"/>
      <c r="Z119" s="9"/>
      <c r="AA119" s="9"/>
      <c r="AB119" s="7"/>
      <c r="AC119" s="7"/>
      <c r="AD119" s="7"/>
      <c r="AE119" s="7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93"/>
      <c r="BJ119" s="93"/>
    </row>
    <row r="120" spans="1:61" s="29" customFormat="1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48"/>
      <c r="P120" s="48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7"/>
      <c r="AC120" s="7"/>
      <c r="AD120" s="7"/>
      <c r="AE120" s="7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51"/>
      <c r="AX120" s="2"/>
      <c r="AY120" s="8"/>
      <c r="AZ120" s="2"/>
      <c r="BA120" s="2"/>
      <c r="BB120" s="2"/>
      <c r="BC120" s="2"/>
      <c r="BD120" s="2"/>
      <c r="BE120" s="2"/>
      <c r="BF120" s="2"/>
      <c r="BG120" s="2"/>
      <c r="BH120" s="2"/>
      <c r="BI120" s="97"/>
    </row>
    <row r="121" spans="1:61" s="29" customFormat="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53"/>
      <c r="N121" s="53"/>
      <c r="O121" s="48"/>
      <c r="P121" s="48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7"/>
      <c r="AC121" s="7"/>
      <c r="AD121" s="7"/>
      <c r="AE121" s="7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8"/>
      <c r="AZ121" s="2"/>
      <c r="BA121" s="2"/>
      <c r="BB121" s="2"/>
      <c r="BC121" s="2"/>
      <c r="BD121" s="2"/>
      <c r="BE121" s="2"/>
      <c r="BF121" s="8"/>
      <c r="BG121" s="2"/>
      <c r="BH121" s="2"/>
      <c r="BI121" s="17"/>
    </row>
    <row r="122" spans="1:61" s="29" customFormat="1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53"/>
      <c r="N122" s="53"/>
      <c r="O122" s="48"/>
      <c r="P122" s="48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7"/>
      <c r="AC122" s="7"/>
      <c r="AD122" s="7"/>
      <c r="AE122" s="7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17"/>
    </row>
    <row r="123" spans="1:61" s="29" customFormat="1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53"/>
      <c r="N123" s="53"/>
      <c r="O123" s="48"/>
      <c r="P123" s="48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7"/>
      <c r="AC123" s="7"/>
      <c r="AD123" s="7"/>
      <c r="AE123" s="7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97"/>
    </row>
    <row r="124" spans="1:61" s="29" customFormat="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53"/>
      <c r="N124" s="53"/>
      <c r="O124" s="48"/>
      <c r="P124" s="48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7"/>
      <c r="AC124" s="7"/>
      <c r="AD124" s="7"/>
      <c r="AE124" s="7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8"/>
      <c r="AY124" s="8"/>
      <c r="AZ124" s="2"/>
      <c r="BA124" s="2"/>
      <c r="BB124" s="2"/>
      <c r="BC124" s="2"/>
      <c r="BD124" s="2"/>
      <c r="BE124" s="2"/>
      <c r="BF124" s="2"/>
      <c r="BG124" s="2"/>
      <c r="BH124" s="2"/>
      <c r="BI124" s="82"/>
    </row>
    <row r="125" spans="61:62" ht="15">
      <c r="BI125" s="30"/>
      <c r="BJ125" s="30"/>
    </row>
    <row r="126" spans="61:62" ht="15">
      <c r="BI126" s="30"/>
      <c r="BJ126" s="30"/>
    </row>
    <row r="127" ht="15.75" customHeight="1">
      <c r="BI127" s="56"/>
    </row>
    <row r="129" ht="18" customHeight="1"/>
  </sheetData>
  <sheetProtection/>
  <mergeCells count="1409">
    <mergeCell ref="BE102:BJ102"/>
    <mergeCell ref="BE103:BJ103"/>
    <mergeCell ref="AY105:BJ105"/>
    <mergeCell ref="Y106:BJ106"/>
    <mergeCell ref="AO109:BJ109"/>
    <mergeCell ref="BD111:BH111"/>
    <mergeCell ref="AO105:AP105"/>
    <mergeCell ref="V111:Z111"/>
    <mergeCell ref="V108:Z108"/>
    <mergeCell ref="W103:AE103"/>
    <mergeCell ref="AC96:AH96"/>
    <mergeCell ref="AI96:AP96"/>
    <mergeCell ref="AC97:AH97"/>
    <mergeCell ref="AI97:AP97"/>
    <mergeCell ref="AS99:BJ99"/>
    <mergeCell ref="BE100:BJ100"/>
    <mergeCell ref="AS97:AT97"/>
    <mergeCell ref="AQ97:AR97"/>
    <mergeCell ref="BE96:BF96"/>
    <mergeCell ref="BC96:BD96"/>
    <mergeCell ref="BH69:BN69"/>
    <mergeCell ref="E78:T78"/>
    <mergeCell ref="D80:BF80"/>
    <mergeCell ref="E86:Q86"/>
    <mergeCell ref="R86:T86"/>
    <mergeCell ref="E92:T92"/>
    <mergeCell ref="BC78:BD78"/>
    <mergeCell ref="BE78:BF78"/>
    <mergeCell ref="AQ78:AR78"/>
    <mergeCell ref="AS78:AT78"/>
    <mergeCell ref="BA64:BB64"/>
    <mergeCell ref="BC64:BD64"/>
    <mergeCell ref="BE64:BF64"/>
    <mergeCell ref="E67:T67"/>
    <mergeCell ref="D68:BF68"/>
    <mergeCell ref="D69:BF69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E64:Q64"/>
    <mergeCell ref="R64:T64"/>
    <mergeCell ref="U64:V64"/>
    <mergeCell ref="W64:X64"/>
    <mergeCell ref="Y64:Z64"/>
    <mergeCell ref="AA64:AB64"/>
    <mergeCell ref="AO11:AS11"/>
    <mergeCell ref="AT11:AW11"/>
    <mergeCell ref="AX11:BA11"/>
    <mergeCell ref="E45:T45"/>
    <mergeCell ref="E63:Q63"/>
    <mergeCell ref="R63:T63"/>
    <mergeCell ref="AW48:AX48"/>
    <mergeCell ref="AY48:AZ48"/>
    <mergeCell ref="BA48:BB48"/>
    <mergeCell ref="Y48:Z48"/>
    <mergeCell ref="BD114:BH114"/>
    <mergeCell ref="U106:V106"/>
    <mergeCell ref="W106:X106"/>
    <mergeCell ref="AC105:AD105"/>
    <mergeCell ref="AE105:AF105"/>
    <mergeCell ref="AG105:AH105"/>
    <mergeCell ref="AI105:AJ105"/>
    <mergeCell ref="AK105:AL105"/>
    <mergeCell ref="AM105:AN105"/>
    <mergeCell ref="U105:V105"/>
    <mergeCell ref="W105:X105"/>
    <mergeCell ref="Y105:Z105"/>
    <mergeCell ref="AA105:AB105"/>
    <mergeCell ref="AB94:AB97"/>
    <mergeCell ref="AC94:AH94"/>
    <mergeCell ref="AI94:AP94"/>
    <mergeCell ref="AC95:AH95"/>
    <mergeCell ref="AI95:AP95"/>
    <mergeCell ref="AF101:AJ101"/>
    <mergeCell ref="AF100:AJ100"/>
    <mergeCell ref="AE78:AF78"/>
    <mergeCell ref="AG78:AH78"/>
    <mergeCell ref="AI78:AJ78"/>
    <mergeCell ref="AK78:AL78"/>
    <mergeCell ref="AM78:AN78"/>
    <mergeCell ref="AO78:AP78"/>
    <mergeCell ref="AS65:AT65"/>
    <mergeCell ref="AU65:AV65"/>
    <mergeCell ref="AU78:AV78"/>
    <mergeCell ref="AW78:AX78"/>
    <mergeCell ref="AY78:AZ78"/>
    <mergeCell ref="BA78:BB78"/>
    <mergeCell ref="AU70:AV70"/>
    <mergeCell ref="AW70:AX70"/>
    <mergeCell ref="AY70:AZ70"/>
    <mergeCell ref="BA70:BB70"/>
    <mergeCell ref="AO65:AP65"/>
    <mergeCell ref="AQ65:AR65"/>
    <mergeCell ref="BE65:BF65"/>
    <mergeCell ref="E77:Q77"/>
    <mergeCell ref="R77:T77"/>
    <mergeCell ref="U78:V78"/>
    <mergeCell ref="W78:X78"/>
    <mergeCell ref="Y78:Z78"/>
    <mergeCell ref="AA78:AB78"/>
    <mergeCell ref="AC78:AD78"/>
    <mergeCell ref="AC65:AD65"/>
    <mergeCell ref="AE65:AF65"/>
    <mergeCell ref="AW65:AX65"/>
    <mergeCell ref="AY65:AZ65"/>
    <mergeCell ref="BA65:BB65"/>
    <mergeCell ref="BC65:BD65"/>
    <mergeCell ref="AG65:AH65"/>
    <mergeCell ref="AI65:AJ65"/>
    <mergeCell ref="AK65:AL65"/>
    <mergeCell ref="AM65:AN65"/>
    <mergeCell ref="BC48:BD48"/>
    <mergeCell ref="BE48:BF48"/>
    <mergeCell ref="AK48:AL48"/>
    <mergeCell ref="AM48:AN48"/>
    <mergeCell ref="AO48:AP48"/>
    <mergeCell ref="AQ48:AR48"/>
    <mergeCell ref="AS48:AT48"/>
    <mergeCell ref="AU48:AV48"/>
    <mergeCell ref="AE48:AF48"/>
    <mergeCell ref="AG48:AH48"/>
    <mergeCell ref="AI48:AJ48"/>
    <mergeCell ref="E47:Q47"/>
    <mergeCell ref="R47:T47"/>
    <mergeCell ref="E48:Q48"/>
    <mergeCell ref="R48:T48"/>
    <mergeCell ref="U48:V48"/>
    <mergeCell ref="AC48:AD48"/>
    <mergeCell ref="U47:V47"/>
    <mergeCell ref="BA84:BB84"/>
    <mergeCell ref="BC84:BD84"/>
    <mergeCell ref="BE84:BF84"/>
    <mergeCell ref="AC84:AD84"/>
    <mergeCell ref="AE84:AF84"/>
    <mergeCell ref="AG84:AH84"/>
    <mergeCell ref="AI84:AJ84"/>
    <mergeCell ref="AU84:AV84"/>
    <mergeCell ref="AW84:AX84"/>
    <mergeCell ref="AY84:AZ84"/>
    <mergeCell ref="AK84:AL84"/>
    <mergeCell ref="AM84:AN84"/>
    <mergeCell ref="AO84:AP84"/>
    <mergeCell ref="AQ84:AR84"/>
    <mergeCell ref="BC83:BD83"/>
    <mergeCell ref="BE83:BF83"/>
    <mergeCell ref="AQ83:AR83"/>
    <mergeCell ref="AS83:AT83"/>
    <mergeCell ref="AU83:AV83"/>
    <mergeCell ref="AW83:AX83"/>
    <mergeCell ref="BA83:BB83"/>
    <mergeCell ref="AG83:AH83"/>
    <mergeCell ref="AI83:AJ83"/>
    <mergeCell ref="AK83:AL83"/>
    <mergeCell ref="AM83:AN83"/>
    <mergeCell ref="AO83:AP83"/>
    <mergeCell ref="AY83:AZ83"/>
    <mergeCell ref="BC82:BD82"/>
    <mergeCell ref="AO82:AP82"/>
    <mergeCell ref="AQ82:AR82"/>
    <mergeCell ref="AS82:AT82"/>
    <mergeCell ref="AU82:AV82"/>
    <mergeCell ref="BE82:BF82"/>
    <mergeCell ref="AG82:AH82"/>
    <mergeCell ref="AI82:AJ82"/>
    <mergeCell ref="AK82:AL82"/>
    <mergeCell ref="AM82:AN82"/>
    <mergeCell ref="AY81:AZ81"/>
    <mergeCell ref="BA81:BB81"/>
    <mergeCell ref="AW82:AX82"/>
    <mergeCell ref="AY82:AZ82"/>
    <mergeCell ref="BA82:BB82"/>
    <mergeCell ref="AK81:AL81"/>
    <mergeCell ref="AG81:AH81"/>
    <mergeCell ref="AI81:AJ81"/>
    <mergeCell ref="BC81:BD81"/>
    <mergeCell ref="BE81:BF81"/>
    <mergeCell ref="AQ81:AR81"/>
    <mergeCell ref="AS81:AT81"/>
    <mergeCell ref="AU81:AV81"/>
    <mergeCell ref="AW81:AX81"/>
    <mergeCell ref="AM81:AN81"/>
    <mergeCell ref="AO81:AP81"/>
    <mergeCell ref="Y84:Z84"/>
    <mergeCell ref="AA84:AB84"/>
    <mergeCell ref="Y82:Z82"/>
    <mergeCell ref="AA82:AB82"/>
    <mergeCell ref="AC82:AD82"/>
    <mergeCell ref="AE82:AF82"/>
    <mergeCell ref="Y81:Z81"/>
    <mergeCell ref="AA81:AB81"/>
    <mergeCell ref="AC83:AD83"/>
    <mergeCell ref="AE83:AF83"/>
    <mergeCell ref="E81:Q81"/>
    <mergeCell ref="R81:T81"/>
    <mergeCell ref="E82:Q82"/>
    <mergeCell ref="R82:T82"/>
    <mergeCell ref="U83:V83"/>
    <mergeCell ref="W83:X83"/>
    <mergeCell ref="AC81:AD81"/>
    <mergeCell ref="AE81:AF81"/>
    <mergeCell ref="BD5:BJ5"/>
    <mergeCell ref="BD6:BJ6"/>
    <mergeCell ref="BD7:BJ7"/>
    <mergeCell ref="BC42:BD42"/>
    <mergeCell ref="BE42:BF42"/>
    <mergeCell ref="BI11:BI12"/>
    <mergeCell ref="BC11:BC12"/>
    <mergeCell ref="BE40:BF40"/>
    <mergeCell ref="AW5:BC5"/>
    <mergeCell ref="A9:AW9"/>
    <mergeCell ref="AU42:AV42"/>
    <mergeCell ref="AQ42:AR42"/>
    <mergeCell ref="AW42:AX42"/>
    <mergeCell ref="AO42:AP42"/>
    <mergeCell ref="AY42:AZ42"/>
    <mergeCell ref="AC38:AD38"/>
    <mergeCell ref="AE38:AF38"/>
    <mergeCell ref="AC39:AD39"/>
    <mergeCell ref="E106:T106"/>
    <mergeCell ref="U84:V84"/>
    <mergeCell ref="W84:X84"/>
    <mergeCell ref="Y83:Z83"/>
    <mergeCell ref="AA83:AB83"/>
    <mergeCell ref="AW41:AX41"/>
    <mergeCell ref="R49:T49"/>
    <mergeCell ref="R50:T50"/>
    <mergeCell ref="R51:T51"/>
    <mergeCell ref="R53:T53"/>
    <mergeCell ref="BE41:BF41"/>
    <mergeCell ref="AE41:AF41"/>
    <mergeCell ref="R41:T41"/>
    <mergeCell ref="AE43:AF43"/>
    <mergeCell ref="AC44:AD44"/>
    <mergeCell ref="AA43:AB43"/>
    <mergeCell ref="U44:V44"/>
    <mergeCell ref="W44:X44"/>
    <mergeCell ref="AM43:AN43"/>
    <mergeCell ref="AS42:AT42"/>
    <mergeCell ref="R54:T54"/>
    <mergeCell ref="R55:T55"/>
    <mergeCell ref="R56:T56"/>
    <mergeCell ref="U81:V81"/>
    <mergeCell ref="R57:T57"/>
    <mergeCell ref="D79:BF79"/>
    <mergeCell ref="R73:T73"/>
    <mergeCell ref="W81:X81"/>
    <mergeCell ref="Y72:Z72"/>
    <mergeCell ref="AA72:AB72"/>
    <mergeCell ref="E105:T105"/>
    <mergeCell ref="R74:T74"/>
    <mergeCell ref="E83:Q83"/>
    <mergeCell ref="R83:T83"/>
    <mergeCell ref="U82:V82"/>
    <mergeCell ref="W82:X82"/>
    <mergeCell ref="D85:BF85"/>
    <mergeCell ref="E84:T84"/>
    <mergeCell ref="AS84:AT84"/>
    <mergeCell ref="R89:T89"/>
    <mergeCell ref="R60:T60"/>
    <mergeCell ref="R61:T61"/>
    <mergeCell ref="R58:T58"/>
    <mergeCell ref="R59:T59"/>
    <mergeCell ref="R72:T72"/>
    <mergeCell ref="U61:V61"/>
    <mergeCell ref="Y60:Z60"/>
    <mergeCell ref="AA60:AB60"/>
    <mergeCell ref="R62:T62"/>
    <mergeCell ref="U66:V66"/>
    <mergeCell ref="W66:X66"/>
    <mergeCell ref="R37:T37"/>
    <mergeCell ref="R66:T66"/>
    <mergeCell ref="Y43:Z43"/>
    <mergeCell ref="W40:X40"/>
    <mergeCell ref="AA40:AB40"/>
    <mergeCell ref="AE39:AF39"/>
    <mergeCell ref="AA45:AB45"/>
    <mergeCell ref="U57:V57"/>
    <mergeCell ref="BA66:BB66"/>
    <mergeCell ref="AY44:AZ44"/>
    <mergeCell ref="BA44:BB44"/>
    <mergeCell ref="AK42:AL42"/>
    <mergeCell ref="AM42:AN42"/>
    <mergeCell ref="Y44:Z44"/>
    <mergeCell ref="AE42:AF42"/>
    <mergeCell ref="BA42:BB42"/>
    <mergeCell ref="AA65:AB65"/>
    <mergeCell ref="W39:X39"/>
    <mergeCell ref="Y39:Z39"/>
    <mergeCell ref="AE37:AF37"/>
    <mergeCell ref="Y66:Z66"/>
    <mergeCell ref="AA66:AB66"/>
    <mergeCell ref="W57:X57"/>
    <mergeCell ref="W48:X48"/>
    <mergeCell ref="AA48:AB48"/>
    <mergeCell ref="AE67:AF67"/>
    <mergeCell ref="BC66:BD66"/>
    <mergeCell ref="BE66:BF66"/>
    <mergeCell ref="AS66:AT66"/>
    <mergeCell ref="AU66:AV66"/>
    <mergeCell ref="E65:Q65"/>
    <mergeCell ref="R65:T65"/>
    <mergeCell ref="U65:V65"/>
    <mergeCell ref="W65:X65"/>
    <mergeCell ref="Y65:Z65"/>
    <mergeCell ref="AW66:AX66"/>
    <mergeCell ref="AY66:AZ66"/>
    <mergeCell ref="AC66:AD66"/>
    <mergeCell ref="AE66:AF66"/>
    <mergeCell ref="AG66:AH66"/>
    <mergeCell ref="E93:T93"/>
    <mergeCell ref="E87:Q87"/>
    <mergeCell ref="E88:Q88"/>
    <mergeCell ref="R87:T87"/>
    <mergeCell ref="R88:T88"/>
    <mergeCell ref="R90:T90"/>
    <mergeCell ref="E91:Q91"/>
    <mergeCell ref="R91:T91"/>
    <mergeCell ref="E90:Q90"/>
    <mergeCell ref="AA91:AB91"/>
    <mergeCell ref="AC91:AD91"/>
    <mergeCell ref="U90:V90"/>
    <mergeCell ref="W90:X90"/>
    <mergeCell ref="Y90:Z90"/>
    <mergeCell ref="AA90:AB90"/>
    <mergeCell ref="AE91:AF91"/>
    <mergeCell ref="U91:V91"/>
    <mergeCell ref="W91:X91"/>
    <mergeCell ref="Y91:Z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BE91:BF91"/>
    <mergeCell ref="U92:V92"/>
    <mergeCell ref="W92:X92"/>
    <mergeCell ref="Y92:Z92"/>
    <mergeCell ref="AG92:AH92"/>
    <mergeCell ref="AI92:AJ92"/>
    <mergeCell ref="AK92:AL92"/>
    <mergeCell ref="AM92:AN92"/>
    <mergeCell ref="AO92:AP92"/>
    <mergeCell ref="AQ92:AR92"/>
    <mergeCell ref="BA92:BB92"/>
    <mergeCell ref="BC92:BD92"/>
    <mergeCell ref="AW92:AX92"/>
    <mergeCell ref="AY92:AZ92"/>
    <mergeCell ref="AA92:AB92"/>
    <mergeCell ref="AC92:AD92"/>
    <mergeCell ref="AE92:AF92"/>
    <mergeCell ref="BE101:BJ101"/>
    <mergeCell ref="BA97:BB97"/>
    <mergeCell ref="BC97:BD97"/>
    <mergeCell ref="BE97:BF97"/>
    <mergeCell ref="AY97:AZ97"/>
    <mergeCell ref="AU97:AV97"/>
    <mergeCell ref="AW97:AX97"/>
    <mergeCell ref="AW96:AX96"/>
    <mergeCell ref="AY96:AZ96"/>
    <mergeCell ref="BA96:BB96"/>
    <mergeCell ref="AQ96:AR96"/>
    <mergeCell ref="AS96:AT96"/>
    <mergeCell ref="AU96:AV96"/>
    <mergeCell ref="BE95:BF95"/>
    <mergeCell ref="AY95:AZ95"/>
    <mergeCell ref="AS95:AT95"/>
    <mergeCell ref="AU95:AV95"/>
    <mergeCell ref="AW95:AX95"/>
    <mergeCell ref="AQ95:AR95"/>
    <mergeCell ref="BA95:BB95"/>
    <mergeCell ref="BC95:BD95"/>
    <mergeCell ref="BE94:BF94"/>
    <mergeCell ref="AW94:AX94"/>
    <mergeCell ref="BA94:BB94"/>
    <mergeCell ref="BC94:BD94"/>
    <mergeCell ref="AQ94:AR94"/>
    <mergeCell ref="AS94:AT94"/>
    <mergeCell ref="AU94:AV94"/>
    <mergeCell ref="AY94:AZ94"/>
    <mergeCell ref="BE90:BF90"/>
    <mergeCell ref="AG93:AH93"/>
    <mergeCell ref="AU92:AV92"/>
    <mergeCell ref="BE92:BF92"/>
    <mergeCell ref="AS92:AT92"/>
    <mergeCell ref="BC93:BD93"/>
    <mergeCell ref="BE93:BF93"/>
    <mergeCell ref="AS93:AT93"/>
    <mergeCell ref="AI93:AJ93"/>
    <mergeCell ref="BC90:BD90"/>
    <mergeCell ref="AO93:AP93"/>
    <mergeCell ref="AQ93:AR93"/>
    <mergeCell ref="BA93:BB93"/>
    <mergeCell ref="AG90:AH90"/>
    <mergeCell ref="AI90:AJ90"/>
    <mergeCell ref="AU93:AV93"/>
    <mergeCell ref="AW93:AX93"/>
    <mergeCell ref="AY93:AZ93"/>
    <mergeCell ref="AK93:AL93"/>
    <mergeCell ref="AM93:AN93"/>
    <mergeCell ref="AO90:AP90"/>
    <mergeCell ref="AQ90:AR90"/>
    <mergeCell ref="AS90:AT90"/>
    <mergeCell ref="AU90:AV90"/>
    <mergeCell ref="U93:V93"/>
    <mergeCell ref="W93:X93"/>
    <mergeCell ref="Y93:Z93"/>
    <mergeCell ref="AA93:AB93"/>
    <mergeCell ref="AC93:AD93"/>
    <mergeCell ref="AE93:AF93"/>
    <mergeCell ref="AC90:AD90"/>
    <mergeCell ref="AE90:AF90"/>
    <mergeCell ref="AK90:AL90"/>
    <mergeCell ref="AM90:AN90"/>
    <mergeCell ref="BC89:BD89"/>
    <mergeCell ref="BE89:BF89"/>
    <mergeCell ref="AY89:AZ89"/>
    <mergeCell ref="AC89:AD89"/>
    <mergeCell ref="AE89:AF89"/>
    <mergeCell ref="AG89:AH89"/>
    <mergeCell ref="E89:Q89"/>
    <mergeCell ref="AS89:AT89"/>
    <mergeCell ref="AU89:AV89"/>
    <mergeCell ref="AW89:AX89"/>
    <mergeCell ref="AK89:AL89"/>
    <mergeCell ref="BE88:BF88"/>
    <mergeCell ref="U89:V89"/>
    <mergeCell ref="W89:X89"/>
    <mergeCell ref="Y89:Z89"/>
    <mergeCell ref="AA89:AB89"/>
    <mergeCell ref="AM89:AN89"/>
    <mergeCell ref="AQ89:AR89"/>
    <mergeCell ref="AO89:AP89"/>
    <mergeCell ref="AG88:AH88"/>
    <mergeCell ref="AI88:AJ88"/>
    <mergeCell ref="AK88:AL88"/>
    <mergeCell ref="AM88:AN88"/>
    <mergeCell ref="AI89:AJ89"/>
    <mergeCell ref="AY88:AZ88"/>
    <mergeCell ref="AK87:AL87"/>
    <mergeCell ref="AM87:AN87"/>
    <mergeCell ref="AO87:AP87"/>
    <mergeCell ref="AS88:AT88"/>
    <mergeCell ref="AU88:AV88"/>
    <mergeCell ref="AO88:AP88"/>
    <mergeCell ref="AQ88:AR88"/>
    <mergeCell ref="BE87:BF87"/>
    <mergeCell ref="AS87:AT87"/>
    <mergeCell ref="AU87:AV87"/>
    <mergeCell ref="AW87:AX87"/>
    <mergeCell ref="AQ87:AR87"/>
    <mergeCell ref="U88:V88"/>
    <mergeCell ref="W88:X88"/>
    <mergeCell ref="Y88:Z88"/>
    <mergeCell ref="AA88:AB88"/>
    <mergeCell ref="AC88:AD88"/>
    <mergeCell ref="AE88:AF88"/>
    <mergeCell ref="U87:V87"/>
    <mergeCell ref="W87:X87"/>
    <mergeCell ref="Y87:Z87"/>
    <mergeCell ref="R29:T29"/>
    <mergeCell ref="R30:T30"/>
    <mergeCell ref="R31:T31"/>
    <mergeCell ref="R32:T32"/>
    <mergeCell ref="R33:T33"/>
    <mergeCell ref="R34:T34"/>
    <mergeCell ref="U29:V29"/>
    <mergeCell ref="AA87:AB87"/>
    <mergeCell ref="AC87:AD87"/>
    <mergeCell ref="AE87:AF87"/>
    <mergeCell ref="AG87:AH87"/>
    <mergeCell ref="AI87:AJ87"/>
    <mergeCell ref="W72:X72"/>
    <mergeCell ref="AI76:AJ76"/>
    <mergeCell ref="AG75:AH75"/>
    <mergeCell ref="AG76:AH76"/>
    <mergeCell ref="E72:Q72"/>
    <mergeCell ref="AW72:AX72"/>
    <mergeCell ref="AO72:AP72"/>
    <mergeCell ref="AQ72:AR72"/>
    <mergeCell ref="AS72:AT72"/>
    <mergeCell ref="AU72:AV72"/>
    <mergeCell ref="AG72:AH72"/>
    <mergeCell ref="AI72:AJ72"/>
    <mergeCell ref="AC72:AD72"/>
    <mergeCell ref="U72:V72"/>
    <mergeCell ref="BC73:BD73"/>
    <mergeCell ref="BE73:BF73"/>
    <mergeCell ref="AU73:AV73"/>
    <mergeCell ref="AW73:AX73"/>
    <mergeCell ref="AY73:AZ73"/>
    <mergeCell ref="AM72:AN72"/>
    <mergeCell ref="BA73:BB73"/>
    <mergeCell ref="BE72:BF72"/>
    <mergeCell ref="AY72:AZ72"/>
    <mergeCell ref="BC72:BD72"/>
    <mergeCell ref="BA72:BB72"/>
    <mergeCell ref="E73:Q73"/>
    <mergeCell ref="AS73:AT73"/>
    <mergeCell ref="AK73:AL73"/>
    <mergeCell ref="AM73:AN73"/>
    <mergeCell ref="AO73:AP73"/>
    <mergeCell ref="AQ73:AR73"/>
    <mergeCell ref="AI73:AJ73"/>
    <mergeCell ref="AE72:AF72"/>
    <mergeCell ref="AK72:AL72"/>
    <mergeCell ref="BE74:BF74"/>
    <mergeCell ref="U73:V73"/>
    <mergeCell ref="W73:X73"/>
    <mergeCell ref="Y73:Z73"/>
    <mergeCell ref="AA73:AB73"/>
    <mergeCell ref="AC73:AD73"/>
    <mergeCell ref="AE73:AF73"/>
    <mergeCell ref="AG73:AH73"/>
    <mergeCell ref="BC74:BD74"/>
    <mergeCell ref="U74:V74"/>
    <mergeCell ref="E74:Q74"/>
    <mergeCell ref="AW74:AX74"/>
    <mergeCell ref="AY74:AZ74"/>
    <mergeCell ref="BA74:BB74"/>
    <mergeCell ref="AO74:AP74"/>
    <mergeCell ref="AQ74:AR74"/>
    <mergeCell ref="AS74:AT74"/>
    <mergeCell ref="AU74:AV74"/>
    <mergeCell ref="AK74:AL74"/>
    <mergeCell ref="AM74:AN74"/>
    <mergeCell ref="BC43:BD43"/>
    <mergeCell ref="BE43:BF43"/>
    <mergeCell ref="AU43:AV43"/>
    <mergeCell ref="AW43:AX43"/>
    <mergeCell ref="AY43:AZ43"/>
    <mergeCell ref="BA43:BB43"/>
    <mergeCell ref="BC44:BD44"/>
    <mergeCell ref="AG43:AH43"/>
    <mergeCell ref="AI43:AJ43"/>
    <mergeCell ref="AK43:AL43"/>
    <mergeCell ref="AS43:AT43"/>
    <mergeCell ref="AQ43:AR43"/>
    <mergeCell ref="AO43:AP43"/>
    <mergeCell ref="AM44:AN44"/>
    <mergeCell ref="AO44:AP44"/>
    <mergeCell ref="AU44:AV44"/>
    <mergeCell ref="BA41:BB41"/>
    <mergeCell ref="BC40:BD40"/>
    <mergeCell ref="AM40:AN40"/>
    <mergeCell ref="AO40:AP40"/>
    <mergeCell ref="AG42:AH42"/>
    <mergeCell ref="AI42:AJ42"/>
    <mergeCell ref="AW40:AX40"/>
    <mergeCell ref="AY40:AZ40"/>
    <mergeCell ref="BA40:BB40"/>
    <mergeCell ref="BC41:BD41"/>
    <mergeCell ref="AY41:AZ41"/>
    <mergeCell ref="AG41:AH41"/>
    <mergeCell ref="AU40:AV40"/>
    <mergeCell ref="AU41:AV41"/>
    <mergeCell ref="AI41:AJ41"/>
    <mergeCell ref="AK41:AL41"/>
    <mergeCell ref="AM41:AN41"/>
    <mergeCell ref="AO41:AP41"/>
    <mergeCell ref="AQ40:AR40"/>
    <mergeCell ref="AS40:AT40"/>
    <mergeCell ref="AQ41:AR41"/>
    <mergeCell ref="AS41:AT41"/>
    <mergeCell ref="AI40:AJ40"/>
    <mergeCell ref="AK40:AL40"/>
    <mergeCell ref="AA42:AB42"/>
    <mergeCell ref="U43:V43"/>
    <mergeCell ref="W43:X43"/>
    <mergeCell ref="Y40:Z40"/>
    <mergeCell ref="Y41:Z41"/>
    <mergeCell ref="Y42:Z42"/>
    <mergeCell ref="A1:BJ1"/>
    <mergeCell ref="A2:BJ2"/>
    <mergeCell ref="BD3:BJ3"/>
    <mergeCell ref="BD4:BJ4"/>
    <mergeCell ref="AW3:BC3"/>
    <mergeCell ref="AW4:BC4"/>
    <mergeCell ref="Y3:AM3"/>
    <mergeCell ref="BD11:BD12"/>
    <mergeCell ref="A20:BJ20"/>
    <mergeCell ref="BG11:BG12"/>
    <mergeCell ref="BH11:BH12"/>
    <mergeCell ref="Y11:AB11"/>
    <mergeCell ref="BJ11:BJ12"/>
    <mergeCell ref="T11:X11"/>
    <mergeCell ref="I18:J18"/>
    <mergeCell ref="K18:R18"/>
    <mergeCell ref="K11:O11"/>
    <mergeCell ref="BC9:BJ9"/>
    <mergeCell ref="A11:A12"/>
    <mergeCell ref="B11:E11"/>
    <mergeCell ref="F11:J11"/>
    <mergeCell ref="P11:S11"/>
    <mergeCell ref="BF11:BF12"/>
    <mergeCell ref="AK11:AN11"/>
    <mergeCell ref="AC11:AF11"/>
    <mergeCell ref="AG11:AJ11"/>
    <mergeCell ref="BE11:BE12"/>
    <mergeCell ref="AW29:AX29"/>
    <mergeCell ref="AY29:AZ29"/>
    <mergeCell ref="Y30:Z30"/>
    <mergeCell ref="AG29:AH29"/>
    <mergeCell ref="AU30:AV30"/>
    <mergeCell ref="AU29:AV29"/>
    <mergeCell ref="AI29:AJ29"/>
    <mergeCell ref="Y29:Z29"/>
    <mergeCell ref="AC29:AD29"/>
    <mergeCell ref="AE29:AF29"/>
    <mergeCell ref="AE26:AF26"/>
    <mergeCell ref="BE24:BF25"/>
    <mergeCell ref="AU23:AV23"/>
    <mergeCell ref="AQ26:AR26"/>
    <mergeCell ref="AS26:AT26"/>
    <mergeCell ref="BA26:BB26"/>
    <mergeCell ref="AG26:AH26"/>
    <mergeCell ref="AW24:AX25"/>
    <mergeCell ref="AU24:AV25"/>
    <mergeCell ref="AA23:AF23"/>
    <mergeCell ref="AC26:AD26"/>
    <mergeCell ref="BC29:BD29"/>
    <mergeCell ref="BC26:BD26"/>
    <mergeCell ref="AM23:AN25"/>
    <mergeCell ref="AS24:AT25"/>
    <mergeCell ref="BC24:BD25"/>
    <mergeCell ref="AO23:AP25"/>
    <mergeCell ref="AQ24:AR25"/>
    <mergeCell ref="AY24:AZ25"/>
    <mergeCell ref="AM26:AN26"/>
    <mergeCell ref="AC24:AD25"/>
    <mergeCell ref="AE24:AF25"/>
    <mergeCell ref="AG22:AH25"/>
    <mergeCell ref="Y22:AF22"/>
    <mergeCell ref="AI22:AP22"/>
    <mergeCell ref="Y23:Z25"/>
    <mergeCell ref="BA30:BB30"/>
    <mergeCell ref="BC30:BD30"/>
    <mergeCell ref="BA29:BB29"/>
    <mergeCell ref="AI23:AJ25"/>
    <mergeCell ref="BA23:BB23"/>
    <mergeCell ref="AU26:AV26"/>
    <mergeCell ref="AW26:AX26"/>
    <mergeCell ref="AY26:AZ26"/>
    <mergeCell ref="AS23:AT23"/>
    <mergeCell ref="AK23:AL25"/>
    <mergeCell ref="AW30:AX30"/>
    <mergeCell ref="AY30:AZ30"/>
    <mergeCell ref="AS111:AX112"/>
    <mergeCell ref="W100:AE100"/>
    <mergeCell ref="W101:AE101"/>
    <mergeCell ref="AF102:AJ102"/>
    <mergeCell ref="AF103:AJ103"/>
    <mergeCell ref="AK101:AM101"/>
    <mergeCell ref="AT103:BD103"/>
    <mergeCell ref="AN100:AP100"/>
    <mergeCell ref="AN101:AP101"/>
    <mergeCell ref="AK103:AM103"/>
    <mergeCell ref="E26:Q26"/>
    <mergeCell ref="D28:BF28"/>
    <mergeCell ref="BE26:BF26"/>
    <mergeCell ref="AA26:AB26"/>
    <mergeCell ref="AO26:AP26"/>
    <mergeCell ref="R26:T26"/>
    <mergeCell ref="AI26:AJ26"/>
    <mergeCell ref="AK26:AL26"/>
    <mergeCell ref="D22:D25"/>
    <mergeCell ref="U23:V25"/>
    <mergeCell ref="W23:X25"/>
    <mergeCell ref="U22:X22"/>
    <mergeCell ref="R22:T25"/>
    <mergeCell ref="E22:Q25"/>
    <mergeCell ref="W26:X26"/>
    <mergeCell ref="Y26:Z26"/>
    <mergeCell ref="AQ22:BF22"/>
    <mergeCell ref="BE23:BF23"/>
    <mergeCell ref="AQ23:AR23"/>
    <mergeCell ref="BA24:BB25"/>
    <mergeCell ref="BC23:BD23"/>
    <mergeCell ref="AW23:AX23"/>
    <mergeCell ref="AY23:AZ23"/>
    <mergeCell ref="AA24:AB25"/>
    <mergeCell ref="U30:V30"/>
    <mergeCell ref="E29:Q29"/>
    <mergeCell ref="U26:V26"/>
    <mergeCell ref="D27:BF27"/>
    <mergeCell ref="AA29:AB29"/>
    <mergeCell ref="W29:X29"/>
    <mergeCell ref="W30:X30"/>
    <mergeCell ref="BE29:BF29"/>
    <mergeCell ref="AA30:AB30"/>
    <mergeCell ref="AE30:AF30"/>
    <mergeCell ref="AE40:AF40"/>
    <mergeCell ref="AG40:AH40"/>
    <mergeCell ref="E30:Q30"/>
    <mergeCell ref="E31:Q31"/>
    <mergeCell ref="U31:V31"/>
    <mergeCell ref="R39:T39"/>
    <mergeCell ref="W31:X31"/>
    <mergeCell ref="Y31:Z31"/>
    <mergeCell ref="AC40:AD40"/>
    <mergeCell ref="AC30:AD30"/>
    <mergeCell ref="AC41:AD41"/>
    <mergeCell ref="AC42:AD42"/>
    <mergeCell ref="AC43:AD43"/>
    <mergeCell ref="E32:Q32"/>
    <mergeCell ref="E33:Q33"/>
    <mergeCell ref="E34:Q34"/>
    <mergeCell ref="AC37:AD37"/>
    <mergeCell ref="AA35:AB35"/>
    <mergeCell ref="AC35:AD35"/>
    <mergeCell ref="U32:V32"/>
    <mergeCell ref="U34:V34"/>
    <mergeCell ref="W34:X34"/>
    <mergeCell ref="Y34:Z34"/>
    <mergeCell ref="AA34:AB34"/>
    <mergeCell ref="AC34:AD34"/>
    <mergeCell ref="AE34:AF34"/>
    <mergeCell ref="E42:Q42"/>
    <mergeCell ref="E40:Q40"/>
    <mergeCell ref="E41:Q41"/>
    <mergeCell ref="U40:V40"/>
    <mergeCell ref="AA41:AB41"/>
    <mergeCell ref="AO32:AP32"/>
    <mergeCell ref="AK34:AL34"/>
    <mergeCell ref="AO34:AP34"/>
    <mergeCell ref="AK33:AL33"/>
    <mergeCell ref="AM33:AN33"/>
    <mergeCell ref="AM34:AN34"/>
    <mergeCell ref="AK32:AL32"/>
    <mergeCell ref="AO33:AP33"/>
    <mergeCell ref="AQ32:AR32"/>
    <mergeCell ref="AS32:AT32"/>
    <mergeCell ref="AK29:AL29"/>
    <mergeCell ref="AM29:AN29"/>
    <mergeCell ref="AO29:AP29"/>
    <mergeCell ref="AQ29:AR29"/>
    <mergeCell ref="AS29:AT29"/>
    <mergeCell ref="AS30:AT30"/>
    <mergeCell ref="AQ31:AR31"/>
    <mergeCell ref="AM32:AN32"/>
    <mergeCell ref="AG30:AH30"/>
    <mergeCell ref="AI30:AJ30"/>
    <mergeCell ref="AK30:AL30"/>
    <mergeCell ref="AM30:AN30"/>
    <mergeCell ref="AO30:AP30"/>
    <mergeCell ref="AQ30:AR30"/>
    <mergeCell ref="AI32:AJ32"/>
    <mergeCell ref="BE30:BF30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S31:AT31"/>
    <mergeCell ref="AU31:AV31"/>
    <mergeCell ref="AW31:AX31"/>
    <mergeCell ref="AY31:AZ31"/>
    <mergeCell ref="BA31:BB31"/>
    <mergeCell ref="BC31:BD31"/>
    <mergeCell ref="BE31:BF31"/>
    <mergeCell ref="W32:X32"/>
    <mergeCell ref="Y32:Z32"/>
    <mergeCell ref="AA32:AB32"/>
    <mergeCell ref="AC32:AD32"/>
    <mergeCell ref="AE32:AF32"/>
    <mergeCell ref="AG32:AH32"/>
    <mergeCell ref="AU32:AV32"/>
    <mergeCell ref="AW32:AX32"/>
    <mergeCell ref="AY32:AZ32"/>
    <mergeCell ref="BA32:BB32"/>
    <mergeCell ref="BC32:BD32"/>
    <mergeCell ref="BE32:BF32"/>
    <mergeCell ref="U33:V33"/>
    <mergeCell ref="W33:X33"/>
    <mergeCell ref="Y33:Z33"/>
    <mergeCell ref="AA33:AB33"/>
    <mergeCell ref="AC33:AD33"/>
    <mergeCell ref="AQ33:AR33"/>
    <mergeCell ref="AE33:AF33"/>
    <mergeCell ref="AG33:AH33"/>
    <mergeCell ref="AI33:AJ33"/>
    <mergeCell ref="AS33:AT33"/>
    <mergeCell ref="AU33:AV33"/>
    <mergeCell ref="AW33:AX33"/>
    <mergeCell ref="AY33:AZ33"/>
    <mergeCell ref="BA33:BB33"/>
    <mergeCell ref="BC33:BD33"/>
    <mergeCell ref="BE33:BF33"/>
    <mergeCell ref="AG34:AH34"/>
    <mergeCell ref="AI34:AJ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D36:BF36"/>
    <mergeCell ref="BA37:BB37"/>
    <mergeCell ref="U37:V37"/>
    <mergeCell ref="BC37:BD37"/>
    <mergeCell ref="BE37:BF37"/>
    <mergeCell ref="AY37:AZ37"/>
    <mergeCell ref="AK37:AL37"/>
    <mergeCell ref="AM37:AN37"/>
    <mergeCell ref="AO37:AP37"/>
    <mergeCell ref="E38:Q38"/>
    <mergeCell ref="U38:V38"/>
    <mergeCell ref="W38:X38"/>
    <mergeCell ref="Y38:Z38"/>
    <mergeCell ref="AG38:AH38"/>
    <mergeCell ref="AI38:AJ38"/>
    <mergeCell ref="Y35:Z35"/>
    <mergeCell ref="AW38:AX38"/>
    <mergeCell ref="AA38:AB38"/>
    <mergeCell ref="R38:T38"/>
    <mergeCell ref="AY38:AZ38"/>
    <mergeCell ref="AG35:AH35"/>
    <mergeCell ref="AU37:AV37"/>
    <mergeCell ref="AW37:AX37"/>
    <mergeCell ref="AG37:AH37"/>
    <mergeCell ref="AI37:AJ37"/>
    <mergeCell ref="BA38:BB38"/>
    <mergeCell ref="BC38:BD38"/>
    <mergeCell ref="AQ38:AR38"/>
    <mergeCell ref="AS38:AT38"/>
    <mergeCell ref="AU38:AV38"/>
    <mergeCell ref="AM38:AN38"/>
    <mergeCell ref="AQ37:AR37"/>
    <mergeCell ref="AS39:AT39"/>
    <mergeCell ref="AM39:AN39"/>
    <mergeCell ref="AS35:AT35"/>
    <mergeCell ref="AO38:AP38"/>
    <mergeCell ref="AS37:AT37"/>
    <mergeCell ref="AO39:AP39"/>
    <mergeCell ref="AQ39:AR39"/>
    <mergeCell ref="AU39:AV39"/>
    <mergeCell ref="BA39:BB39"/>
    <mergeCell ref="BC39:BD39"/>
    <mergeCell ref="AW39:AX39"/>
    <mergeCell ref="AY39:AZ39"/>
    <mergeCell ref="BE39:BF39"/>
    <mergeCell ref="BA35:BB35"/>
    <mergeCell ref="BC35:BD35"/>
    <mergeCell ref="BE35:BF35"/>
    <mergeCell ref="AY35:AZ35"/>
    <mergeCell ref="AU35:AV35"/>
    <mergeCell ref="AW35:AX35"/>
    <mergeCell ref="BE38:BF38"/>
    <mergeCell ref="AQ35:AR35"/>
    <mergeCell ref="AO35:AP35"/>
    <mergeCell ref="R44:T44"/>
    <mergeCell ref="R40:T40"/>
    <mergeCell ref="E35:T35"/>
    <mergeCell ref="E43:Q43"/>
    <mergeCell ref="U41:V41"/>
    <mergeCell ref="R42:T42"/>
    <mergeCell ref="AE35:AF35"/>
    <mergeCell ref="U35:V35"/>
    <mergeCell ref="W35:X35"/>
    <mergeCell ref="U39:V39"/>
    <mergeCell ref="AK35:AL35"/>
    <mergeCell ref="AM35:AN35"/>
    <mergeCell ref="AG39:AH39"/>
    <mergeCell ref="AI39:AJ39"/>
    <mergeCell ref="AK39:AL39"/>
    <mergeCell ref="AI35:AJ35"/>
    <mergeCell ref="AK38:AL38"/>
    <mergeCell ref="U42:V42"/>
    <mergeCell ref="R43:T43"/>
    <mergeCell ref="E37:Q37"/>
    <mergeCell ref="AA44:AB44"/>
    <mergeCell ref="AA39:AB39"/>
    <mergeCell ref="W37:X37"/>
    <mergeCell ref="Y37:Z37"/>
    <mergeCell ref="AA37:AB37"/>
    <mergeCell ref="W41:X41"/>
    <mergeCell ref="W42:X42"/>
    <mergeCell ref="E44:Q44"/>
    <mergeCell ref="E39:Q39"/>
    <mergeCell ref="BE44:BF44"/>
    <mergeCell ref="U45:V45"/>
    <mergeCell ref="W45:X45"/>
    <mergeCell ref="Y45:Z45"/>
    <mergeCell ref="AC45:AD45"/>
    <mergeCell ref="AE45:AF45"/>
    <mergeCell ref="AG45:AH45"/>
    <mergeCell ref="AI45:AJ45"/>
    <mergeCell ref="AW44:AX44"/>
    <mergeCell ref="AQ44:AR44"/>
    <mergeCell ref="AS44:AT44"/>
    <mergeCell ref="AE44:AF44"/>
    <mergeCell ref="AG44:AH44"/>
    <mergeCell ref="AI44:AJ44"/>
    <mergeCell ref="AK44:AL44"/>
    <mergeCell ref="AA47:AB47"/>
    <mergeCell ref="AC47:AD47"/>
    <mergeCell ref="AO45:AP45"/>
    <mergeCell ref="AQ45:AR45"/>
    <mergeCell ref="AK45:AL45"/>
    <mergeCell ref="AM45:AN45"/>
    <mergeCell ref="D46:BF46"/>
    <mergeCell ref="AE47:AF47"/>
    <mergeCell ref="AG47:AH47"/>
    <mergeCell ref="AS45:AT45"/>
    <mergeCell ref="AU45:AV45"/>
    <mergeCell ref="AW45:AX45"/>
    <mergeCell ref="AY45:AZ45"/>
    <mergeCell ref="BA45:BB45"/>
    <mergeCell ref="BC45:BD45"/>
    <mergeCell ref="BE45:BF45"/>
    <mergeCell ref="E49:Q49"/>
    <mergeCell ref="E50:Q50"/>
    <mergeCell ref="E51:Q51"/>
    <mergeCell ref="E52:Q52"/>
    <mergeCell ref="E53:Q53"/>
    <mergeCell ref="Y53:Z53"/>
    <mergeCell ref="AA53:AB53"/>
    <mergeCell ref="W47:X47"/>
    <mergeCell ref="Y47:Z47"/>
    <mergeCell ref="E54:Q54"/>
    <mergeCell ref="E56:Q56"/>
    <mergeCell ref="E57:Q57"/>
    <mergeCell ref="U52:V52"/>
    <mergeCell ref="W52:X52"/>
    <mergeCell ref="Y52:Z52"/>
    <mergeCell ref="AA52:AB52"/>
    <mergeCell ref="E58:Q58"/>
    <mergeCell ref="U53:V53"/>
    <mergeCell ref="W53:X53"/>
    <mergeCell ref="E55:Q55"/>
    <mergeCell ref="U58:V58"/>
    <mergeCell ref="AC53:AD53"/>
    <mergeCell ref="U55:V55"/>
    <mergeCell ref="W55:X55"/>
    <mergeCell ref="Y55:Z55"/>
    <mergeCell ref="AA55:AB55"/>
    <mergeCell ref="AE53:AF53"/>
    <mergeCell ref="AI49:AJ49"/>
    <mergeCell ref="AI50:AJ50"/>
    <mergeCell ref="AI52:AJ52"/>
    <mergeCell ref="R52:T52"/>
    <mergeCell ref="U49:V49"/>
    <mergeCell ref="W49:X49"/>
    <mergeCell ref="Y49:Z49"/>
    <mergeCell ref="AA49:AB49"/>
    <mergeCell ref="AC49:AD49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AE49:AF49"/>
    <mergeCell ref="AG49:AH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U50:V50"/>
    <mergeCell ref="W50:X50"/>
    <mergeCell ref="Y50:Z50"/>
    <mergeCell ref="AA50:AB50"/>
    <mergeCell ref="AC50:AD50"/>
    <mergeCell ref="AE50:AF50"/>
    <mergeCell ref="AG50:AH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U51:V51"/>
    <mergeCell ref="W51:X51"/>
    <mergeCell ref="Y51:Z51"/>
    <mergeCell ref="AA51:AB51"/>
    <mergeCell ref="AC51:AD51"/>
    <mergeCell ref="AE51:AF51"/>
    <mergeCell ref="AG51:AH51"/>
    <mergeCell ref="AK51:AL51"/>
    <mergeCell ref="AM51:AN51"/>
    <mergeCell ref="AO51:AP51"/>
    <mergeCell ref="AQ51:AR51"/>
    <mergeCell ref="AS51:AT51"/>
    <mergeCell ref="AI51:AJ51"/>
    <mergeCell ref="AU51:AV51"/>
    <mergeCell ref="AW51:AX51"/>
    <mergeCell ref="AY51:AZ51"/>
    <mergeCell ref="BA51:BB51"/>
    <mergeCell ref="BC51:BD51"/>
    <mergeCell ref="BE51:BF51"/>
    <mergeCell ref="AC52:AD52"/>
    <mergeCell ref="AE52:AF52"/>
    <mergeCell ref="AG52:AH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AG53:AH53"/>
    <mergeCell ref="AK53:AL53"/>
    <mergeCell ref="AM53:AN53"/>
    <mergeCell ref="AO53:AP53"/>
    <mergeCell ref="AI53:AJ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AC55:AD55"/>
    <mergeCell ref="AE55:AF55"/>
    <mergeCell ref="AI55:AJ55"/>
    <mergeCell ref="AK55:AL55"/>
    <mergeCell ref="AM55:AN55"/>
    <mergeCell ref="AO55:AP55"/>
    <mergeCell ref="AQ55:AR55"/>
    <mergeCell ref="AG55:AH55"/>
    <mergeCell ref="AS55:AT55"/>
    <mergeCell ref="AU55:AV55"/>
    <mergeCell ref="AW55:AX55"/>
    <mergeCell ref="AY55:AZ55"/>
    <mergeCell ref="BA55:BB55"/>
    <mergeCell ref="BC55:BD55"/>
    <mergeCell ref="BE55:BF55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Y57:Z57"/>
    <mergeCell ref="AA57:AB57"/>
    <mergeCell ref="AC57:AD57"/>
    <mergeCell ref="AE57:AF57"/>
    <mergeCell ref="AG57:AH57"/>
    <mergeCell ref="AI57:AJ57"/>
    <mergeCell ref="AS57:AT57"/>
    <mergeCell ref="AK57:AL57"/>
    <mergeCell ref="AM57:AN57"/>
    <mergeCell ref="AO57:AP57"/>
    <mergeCell ref="AQ57:AR57"/>
    <mergeCell ref="W58:X58"/>
    <mergeCell ref="Y58:Z58"/>
    <mergeCell ref="AA58:AB58"/>
    <mergeCell ref="AI58:AJ58"/>
    <mergeCell ref="AC58:AD58"/>
    <mergeCell ref="AE58:AF58"/>
    <mergeCell ref="AG58:AH58"/>
    <mergeCell ref="BA57:BB57"/>
    <mergeCell ref="BC57:BD57"/>
    <mergeCell ref="BE57:BF57"/>
    <mergeCell ref="AU57:AV57"/>
    <mergeCell ref="AW57:AX57"/>
    <mergeCell ref="AY57:AZ57"/>
    <mergeCell ref="BE58:BF58"/>
    <mergeCell ref="AQ58:AR58"/>
    <mergeCell ref="AS58:AT58"/>
    <mergeCell ref="BC58:BD58"/>
    <mergeCell ref="AW58:AX58"/>
    <mergeCell ref="AY58:AZ58"/>
    <mergeCell ref="BA58:BB58"/>
    <mergeCell ref="AK58:AL58"/>
    <mergeCell ref="AM58:AN58"/>
    <mergeCell ref="AO58:AP58"/>
    <mergeCell ref="AU58:AV58"/>
    <mergeCell ref="E59:Q59"/>
    <mergeCell ref="AG59:AH59"/>
    <mergeCell ref="AI59:AJ59"/>
    <mergeCell ref="AK59:AL59"/>
    <mergeCell ref="U59:V59"/>
    <mergeCell ref="W59:X59"/>
    <mergeCell ref="Y59:Z59"/>
    <mergeCell ref="AA59:AB59"/>
    <mergeCell ref="AC59:AD59"/>
    <mergeCell ref="BE59:BF59"/>
    <mergeCell ref="AQ59:AR59"/>
    <mergeCell ref="AS59:AT59"/>
    <mergeCell ref="AU59:AV59"/>
    <mergeCell ref="AW59:AX59"/>
    <mergeCell ref="BA59:BB59"/>
    <mergeCell ref="BC59:BD59"/>
    <mergeCell ref="AY59:AZ59"/>
    <mergeCell ref="AQ60:AR60"/>
    <mergeCell ref="AS60:AT60"/>
    <mergeCell ref="AU60:AV60"/>
    <mergeCell ref="AW60:AX60"/>
    <mergeCell ref="AY60:AZ60"/>
    <mergeCell ref="AE59:AF59"/>
    <mergeCell ref="AM59:AN59"/>
    <mergeCell ref="AO59:AP59"/>
    <mergeCell ref="E60:Q60"/>
    <mergeCell ref="AK60:AL60"/>
    <mergeCell ref="AM60:AN60"/>
    <mergeCell ref="AO60:AP60"/>
    <mergeCell ref="AC60:AD60"/>
    <mergeCell ref="AE60:AF60"/>
    <mergeCell ref="AG60:AH60"/>
    <mergeCell ref="AI60:AJ60"/>
    <mergeCell ref="U60:V60"/>
    <mergeCell ref="W60:X60"/>
    <mergeCell ref="BA60:BB60"/>
    <mergeCell ref="BC60:BD60"/>
    <mergeCell ref="BE60:BF60"/>
    <mergeCell ref="AI66:AJ66"/>
    <mergeCell ref="AK66:AL66"/>
    <mergeCell ref="AM66:AN66"/>
    <mergeCell ref="AO66:AP66"/>
    <mergeCell ref="AQ66:AR66"/>
    <mergeCell ref="AI61:AJ61"/>
    <mergeCell ref="AK61:AL61"/>
    <mergeCell ref="AG67:AH67"/>
    <mergeCell ref="AI67:AJ67"/>
    <mergeCell ref="AK67:AL67"/>
    <mergeCell ref="AM67:AN67"/>
    <mergeCell ref="AO67:AP67"/>
    <mergeCell ref="U67:V67"/>
    <mergeCell ref="W67:X67"/>
    <mergeCell ref="Y67:Z67"/>
    <mergeCell ref="AA67:AB67"/>
    <mergeCell ref="AC67:AD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Y70:Z70"/>
    <mergeCell ref="AA70:AB70"/>
    <mergeCell ref="AC70:AD70"/>
    <mergeCell ref="AE70:AF70"/>
    <mergeCell ref="AM70:AN70"/>
    <mergeCell ref="AO70:AP70"/>
    <mergeCell ref="AQ70:AR70"/>
    <mergeCell ref="AS70:AT70"/>
    <mergeCell ref="E70:Q70"/>
    <mergeCell ref="AG70:AH70"/>
    <mergeCell ref="AI70:AJ70"/>
    <mergeCell ref="AK70:AL70"/>
    <mergeCell ref="R70:T70"/>
    <mergeCell ref="U70:V70"/>
    <mergeCell ref="W70:X70"/>
    <mergeCell ref="BC70:BD70"/>
    <mergeCell ref="BE70:BF70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S71:AT71"/>
    <mergeCell ref="BC71:BD71"/>
    <mergeCell ref="BE71:BF71"/>
    <mergeCell ref="E71:Q71"/>
    <mergeCell ref="AK71:AL71"/>
    <mergeCell ref="AM71:AN71"/>
    <mergeCell ref="R71:T71"/>
    <mergeCell ref="AO71:AP71"/>
    <mergeCell ref="AQ71:AR71"/>
    <mergeCell ref="AU71:AV71"/>
    <mergeCell ref="AW71:AX71"/>
    <mergeCell ref="AY71:AZ71"/>
    <mergeCell ref="BA71:BB71"/>
    <mergeCell ref="AW75:AX75"/>
    <mergeCell ref="E75:Q75"/>
    <mergeCell ref="AK75:AL75"/>
    <mergeCell ref="R75:T75"/>
    <mergeCell ref="AI75:AJ75"/>
    <mergeCell ref="AM75:AN75"/>
    <mergeCell ref="AO75:AP75"/>
    <mergeCell ref="E76:Q76"/>
    <mergeCell ref="R76:T76"/>
    <mergeCell ref="AO76:AP76"/>
    <mergeCell ref="U76:V76"/>
    <mergeCell ref="W76:X76"/>
    <mergeCell ref="Y76:Z76"/>
    <mergeCell ref="AA76:AB76"/>
    <mergeCell ref="AC76:AD76"/>
    <mergeCell ref="AE76:AF76"/>
    <mergeCell ref="AK77:AL77"/>
    <mergeCell ref="AS76:AT76"/>
    <mergeCell ref="AU76:AV76"/>
    <mergeCell ref="AW76:AX76"/>
    <mergeCell ref="AQ76:AR76"/>
    <mergeCell ref="AK76:AL76"/>
    <mergeCell ref="AM76:AN76"/>
    <mergeCell ref="AS77:AT77"/>
    <mergeCell ref="AM77:AN77"/>
    <mergeCell ref="AO77:AP77"/>
    <mergeCell ref="BE76:BF76"/>
    <mergeCell ref="U77:V77"/>
    <mergeCell ref="W77:X77"/>
    <mergeCell ref="Y77:Z77"/>
    <mergeCell ref="AA77:AB77"/>
    <mergeCell ref="AC77:AD77"/>
    <mergeCell ref="AE77:AF77"/>
    <mergeCell ref="BE77:BF77"/>
    <mergeCell ref="AG77:AH77"/>
    <mergeCell ref="AI77:AJ77"/>
    <mergeCell ref="U75:V75"/>
    <mergeCell ref="W75:X75"/>
    <mergeCell ref="Y75:Z75"/>
    <mergeCell ref="AA75:AB75"/>
    <mergeCell ref="AC75:AD75"/>
    <mergeCell ref="AE75:AF75"/>
    <mergeCell ref="AQ77:AR77"/>
    <mergeCell ref="AU75:AV75"/>
    <mergeCell ref="AY75:AZ75"/>
    <mergeCell ref="BA75:BB75"/>
    <mergeCell ref="AU77:AV77"/>
    <mergeCell ref="AW77:AX77"/>
    <mergeCell ref="BC75:BD75"/>
    <mergeCell ref="AY77:AZ77"/>
    <mergeCell ref="BA77:BB77"/>
    <mergeCell ref="BC77:BD77"/>
    <mergeCell ref="AY76:AZ76"/>
    <mergeCell ref="BA76:BB76"/>
    <mergeCell ref="BC76:BD76"/>
    <mergeCell ref="BE75:BF75"/>
    <mergeCell ref="W74:X74"/>
    <mergeCell ref="Y74:Z74"/>
    <mergeCell ref="AA74:AB74"/>
    <mergeCell ref="AC74:AD74"/>
    <mergeCell ref="AE74:AF74"/>
    <mergeCell ref="AG74:AH74"/>
    <mergeCell ref="AI74:AJ74"/>
    <mergeCell ref="AQ75:AR75"/>
    <mergeCell ref="AS75:AT75"/>
    <mergeCell ref="W61:X61"/>
    <mergeCell ref="Y61:Z61"/>
    <mergeCell ref="E66:Q66"/>
    <mergeCell ref="E62:Q62"/>
    <mergeCell ref="E61:Q61"/>
    <mergeCell ref="U62:V62"/>
    <mergeCell ref="W62:X62"/>
    <mergeCell ref="Y62:Z62"/>
    <mergeCell ref="U63:V63"/>
    <mergeCell ref="W63:X63"/>
    <mergeCell ref="AA61:AB61"/>
    <mergeCell ref="AC61:AD61"/>
    <mergeCell ref="AE61:AF61"/>
    <mergeCell ref="AG61:AH61"/>
    <mergeCell ref="AA62:AB62"/>
    <mergeCell ref="AC62:AD62"/>
    <mergeCell ref="AE62:AF62"/>
    <mergeCell ref="AG62:AH62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U86:V86"/>
    <mergeCell ref="W86:X86"/>
    <mergeCell ref="Y86:Z86"/>
    <mergeCell ref="AA86:AB86"/>
    <mergeCell ref="AC86:AD86"/>
    <mergeCell ref="BC86:BD86"/>
    <mergeCell ref="AE86:AF86"/>
    <mergeCell ref="AI86:AJ86"/>
    <mergeCell ref="AK86:AL86"/>
    <mergeCell ref="AM86:AN86"/>
    <mergeCell ref="AO86:AP86"/>
    <mergeCell ref="AQ86:AR86"/>
    <mergeCell ref="AG86:AH86"/>
    <mergeCell ref="AW90:AX90"/>
    <mergeCell ref="AS86:AT86"/>
    <mergeCell ref="AU86:AV86"/>
    <mergeCell ref="AW86:AX86"/>
    <mergeCell ref="AY86:AZ86"/>
    <mergeCell ref="BA86:BB86"/>
    <mergeCell ref="BA87:BB87"/>
    <mergeCell ref="BA89:BB89"/>
    <mergeCell ref="BA90:BB90"/>
    <mergeCell ref="AW88:AX88"/>
    <mergeCell ref="AN103:AP103"/>
    <mergeCell ref="BE86:BF86"/>
    <mergeCell ref="AQ105:AR105"/>
    <mergeCell ref="AS105:AT105"/>
    <mergeCell ref="AU105:AV105"/>
    <mergeCell ref="AW105:AX105"/>
    <mergeCell ref="BC87:BD87"/>
    <mergeCell ref="AY87:AZ87"/>
    <mergeCell ref="BA88:BB88"/>
    <mergeCell ref="BC88:BD88"/>
    <mergeCell ref="AT102:BD102"/>
    <mergeCell ref="AY90:AZ90"/>
    <mergeCell ref="V114:Z114"/>
    <mergeCell ref="W102:AE102"/>
    <mergeCell ref="V99:AO99"/>
    <mergeCell ref="AK102:AM102"/>
    <mergeCell ref="AT100:BD100"/>
    <mergeCell ref="AT101:BD101"/>
    <mergeCell ref="AK100:AM100"/>
    <mergeCell ref="AN102:AP102"/>
  </mergeCells>
  <printOptions/>
  <pageMargins left="1.1023622047244095" right="0" top="0.5905511811023623" bottom="0.1968503937007874" header="0" footer="0"/>
  <pageSetup fitToHeight="2" fitToWidth="2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109"/>
  <sheetViews>
    <sheetView tabSelected="1" view="pageBreakPreview" zoomScale="60" zoomScaleNormal="60" zoomScalePageLayoutView="0" workbookViewId="0" topLeftCell="A7">
      <selection activeCell="A13" sqref="A13"/>
    </sheetView>
  </sheetViews>
  <sheetFormatPr defaultColWidth="10.125" defaultRowHeight="12.75"/>
  <cols>
    <col min="1" max="1" width="29.25390625" style="128" customWidth="1"/>
    <col min="2" max="2" width="4.00390625" style="128" customWidth="1"/>
    <col min="3" max="3" width="50.75390625" style="129" customWidth="1"/>
    <col min="4" max="4" width="40.75390625" style="130" customWidth="1"/>
    <col min="5" max="5" width="8.625" style="131" customWidth="1"/>
    <col min="6" max="6" width="7.875" style="132" customWidth="1"/>
    <col min="7" max="10" width="8.625" style="132" customWidth="1"/>
    <col min="11" max="11" width="7.875" style="132" customWidth="1"/>
    <col min="12" max="12" width="5.625" style="133" customWidth="1"/>
    <col min="13" max="13" width="6.625" style="133" customWidth="1"/>
    <col min="14" max="14" width="6.75390625" style="133" customWidth="1"/>
    <col min="15" max="19" width="5.625" style="133" customWidth="1"/>
    <col min="20" max="51" width="6.25390625" style="128" customWidth="1"/>
    <col min="52" max="52" width="6.125" style="128" customWidth="1"/>
    <col min="53" max="16384" width="10.125" style="128" customWidth="1"/>
  </cols>
  <sheetData>
    <row r="1" ht="15" customHeight="1"/>
    <row r="2" spans="3:51" ht="69" customHeight="1">
      <c r="C2" s="1697" t="s">
        <v>206</v>
      </c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697"/>
      <c r="S2" s="1697"/>
      <c r="T2" s="1697"/>
      <c r="U2" s="1697"/>
      <c r="V2" s="1697"/>
      <c r="W2" s="1697"/>
      <c r="X2" s="1697"/>
      <c r="Y2" s="1697"/>
      <c r="Z2" s="1697"/>
      <c r="AA2" s="1697"/>
      <c r="AB2" s="1698"/>
      <c r="AC2" s="1698"/>
      <c r="AD2" s="1698"/>
      <c r="AE2" s="1698"/>
      <c r="AF2" s="1698"/>
      <c r="AG2" s="1698"/>
      <c r="AH2" s="1698"/>
      <c r="AI2" s="1698"/>
      <c r="AJ2" s="1698"/>
      <c r="AK2" s="1698"/>
      <c r="AL2" s="1698"/>
      <c r="AM2" s="1698"/>
      <c r="AN2" s="1698"/>
      <c r="AO2" s="1698"/>
      <c r="AP2" s="1698"/>
      <c r="AQ2" s="1698"/>
      <c r="AR2" s="1698"/>
      <c r="AS2" s="1698"/>
      <c r="AT2" s="1698"/>
      <c r="AU2" s="1698"/>
      <c r="AV2" s="1698"/>
      <c r="AW2" s="1698"/>
      <c r="AX2" s="1698"/>
      <c r="AY2" s="1698"/>
    </row>
    <row r="3" spans="3:52" ht="30.75" customHeight="1">
      <c r="C3" s="134" t="s">
        <v>0</v>
      </c>
      <c r="D3" s="135"/>
      <c r="E3" s="136"/>
      <c r="F3" s="137"/>
      <c r="G3" s="137"/>
      <c r="H3" s="137"/>
      <c r="I3" s="1705" t="s">
        <v>243</v>
      </c>
      <c r="J3" s="1705"/>
      <c r="K3" s="1705"/>
      <c r="L3" s="1705"/>
      <c r="M3" s="1705"/>
      <c r="N3" s="1705"/>
      <c r="O3" s="1705"/>
      <c r="P3" s="1705"/>
      <c r="Q3" s="1705"/>
      <c r="R3" s="1705"/>
      <c r="S3" s="1705"/>
      <c r="T3" s="1705"/>
      <c r="U3" s="1705"/>
      <c r="V3" s="1705"/>
      <c r="W3" s="1705"/>
      <c r="X3" s="1705"/>
      <c r="Y3" s="1705"/>
      <c r="Z3" s="1705"/>
      <c r="AA3" s="1705"/>
      <c r="AB3" s="1705"/>
      <c r="AC3" s="1705"/>
      <c r="AD3" s="1705"/>
      <c r="AE3" s="139"/>
      <c r="AF3" s="140"/>
      <c r="AH3" s="141"/>
      <c r="AI3" s="141"/>
      <c r="AK3" s="142"/>
      <c r="AL3" s="1706"/>
      <c r="AM3" s="1706"/>
      <c r="AN3" s="1706"/>
      <c r="AO3" s="1706"/>
      <c r="AP3" s="1706"/>
      <c r="AQ3" s="1706"/>
      <c r="AR3" s="1706"/>
      <c r="AS3" s="1706"/>
      <c r="AT3" s="1706"/>
      <c r="AU3" s="1706"/>
      <c r="AV3" s="1706"/>
      <c r="AW3" s="1706"/>
      <c r="AX3" s="1706"/>
      <c r="AY3" s="1706"/>
      <c r="AZ3" s="143"/>
    </row>
    <row r="4" spans="3:52" ht="23.25" customHeight="1">
      <c r="C4" s="135"/>
      <c r="D4" s="135"/>
      <c r="E4" s="136"/>
      <c r="F4" s="137"/>
      <c r="G4" s="137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44"/>
      <c r="AC4" s="144"/>
      <c r="AD4" s="144"/>
      <c r="AE4" s="139"/>
      <c r="AF4" s="145" t="s">
        <v>66</v>
      </c>
      <c r="AH4" s="141"/>
      <c r="AI4" s="141"/>
      <c r="AK4" s="142"/>
      <c r="AL4" s="1707" t="s">
        <v>281</v>
      </c>
      <c r="AM4" s="1707"/>
      <c r="AN4" s="1707"/>
      <c r="AO4" s="1707"/>
      <c r="AP4" s="1707"/>
      <c r="AQ4" s="1707"/>
      <c r="AR4" s="1707"/>
      <c r="AS4" s="1707"/>
      <c r="AT4" s="1707"/>
      <c r="AU4" s="1707"/>
      <c r="AV4" s="1707"/>
      <c r="AW4" s="1707"/>
      <c r="AX4" s="1707"/>
      <c r="AY4" s="1707"/>
      <c r="AZ4" s="146"/>
    </row>
    <row r="5" spans="3:51" ht="27.75" customHeight="1">
      <c r="C5" s="147" t="s">
        <v>120</v>
      </c>
      <c r="D5" s="148"/>
      <c r="E5" s="148"/>
      <c r="F5" s="148"/>
      <c r="G5" s="127" t="s">
        <v>112</v>
      </c>
      <c r="H5" s="127"/>
      <c r="I5" s="127"/>
      <c r="J5" s="127"/>
      <c r="K5" s="127"/>
      <c r="L5" s="127"/>
      <c r="M5" s="127"/>
      <c r="N5" s="127"/>
      <c r="O5" s="127"/>
      <c r="P5" s="127"/>
      <c r="Q5" s="1387" t="s">
        <v>278</v>
      </c>
      <c r="R5" s="1387"/>
      <c r="S5" s="1387"/>
      <c r="T5" s="1387"/>
      <c r="U5" s="1387"/>
      <c r="V5" s="1387"/>
      <c r="W5" s="1387"/>
      <c r="X5" s="1387"/>
      <c r="Y5" s="1387"/>
      <c r="Z5" s="1387"/>
      <c r="AA5" s="1387"/>
      <c r="AB5" s="1387"/>
      <c r="AE5" s="153"/>
      <c r="AF5" s="145" t="s">
        <v>121</v>
      </c>
      <c r="AH5" s="141"/>
      <c r="AI5" s="141"/>
      <c r="AK5" s="154"/>
      <c r="AL5" s="1707" t="s">
        <v>34</v>
      </c>
      <c r="AM5" s="1707"/>
      <c r="AN5" s="1707"/>
      <c r="AO5" s="1707"/>
      <c r="AP5" s="1707"/>
      <c r="AQ5" s="1707"/>
      <c r="AR5" s="1707"/>
      <c r="AS5" s="1707"/>
      <c r="AT5" s="1707"/>
      <c r="AU5" s="1707"/>
      <c r="AV5" s="1707"/>
      <c r="AW5" s="1707"/>
      <c r="AX5" s="1707"/>
      <c r="AY5" s="1707"/>
    </row>
    <row r="6" spans="3:51" ht="30" customHeight="1">
      <c r="C6" s="155"/>
      <c r="D6" s="156"/>
      <c r="E6" s="157"/>
      <c r="F6" s="157"/>
      <c r="G6" s="127" t="s">
        <v>115</v>
      </c>
      <c r="H6" s="127"/>
      <c r="I6" s="127"/>
      <c r="J6" s="127"/>
      <c r="K6" s="127"/>
      <c r="L6" s="127"/>
      <c r="M6" s="127"/>
      <c r="N6" s="127"/>
      <c r="O6" s="127"/>
      <c r="P6" s="127"/>
      <c r="Q6" s="671" t="s">
        <v>279</v>
      </c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1"/>
      <c r="AE6" s="502"/>
      <c r="AF6" s="158" t="s">
        <v>35</v>
      </c>
      <c r="AH6" s="141"/>
      <c r="AI6" s="141"/>
      <c r="AK6" s="154"/>
      <c r="AL6" s="1707" t="s">
        <v>122</v>
      </c>
      <c r="AM6" s="1707"/>
      <c r="AN6" s="1707"/>
      <c r="AO6" s="1707"/>
      <c r="AP6" s="1707"/>
      <c r="AQ6" s="1707"/>
      <c r="AR6" s="1707"/>
      <c r="AS6" s="1707"/>
      <c r="AT6" s="1707"/>
      <c r="AU6" s="1707"/>
      <c r="AV6" s="1707"/>
      <c r="AW6" s="1707"/>
      <c r="AX6" s="1707"/>
      <c r="AY6" s="1707"/>
    </row>
    <row r="7" spans="3:51" ht="24.75" customHeight="1">
      <c r="C7" s="159" t="s">
        <v>123</v>
      </c>
      <c r="D7" s="160"/>
      <c r="E7" s="161"/>
      <c r="F7" s="137"/>
      <c r="G7" s="125" t="s">
        <v>71</v>
      </c>
      <c r="H7" s="125"/>
      <c r="I7" s="125"/>
      <c r="J7" s="125"/>
      <c r="K7" s="125"/>
      <c r="L7" s="125"/>
      <c r="M7" s="125"/>
      <c r="N7" s="125"/>
      <c r="O7" s="125"/>
      <c r="P7" s="125"/>
      <c r="Q7" s="1425" t="s">
        <v>102</v>
      </c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62"/>
      <c r="AE7" s="153"/>
      <c r="AF7" s="158" t="s">
        <v>124</v>
      </c>
      <c r="AH7" s="141"/>
      <c r="AI7" s="141"/>
      <c r="AJ7" s="153"/>
      <c r="AK7" s="153"/>
      <c r="AL7" s="1708" t="s">
        <v>456</v>
      </c>
      <c r="AM7" s="1708"/>
      <c r="AN7" s="1708"/>
      <c r="AO7" s="1708"/>
      <c r="AP7" s="1708"/>
      <c r="AQ7" s="1708"/>
      <c r="AR7" s="1708"/>
      <c r="AS7" s="1708"/>
      <c r="AT7" s="1708"/>
      <c r="AU7" s="1708"/>
      <c r="AV7" s="1708"/>
      <c r="AW7" s="1708"/>
      <c r="AX7" s="1708"/>
      <c r="AY7" s="1708"/>
    </row>
    <row r="8" spans="1:51" s="167" customFormat="1" ht="28.5" customHeight="1">
      <c r="A8" s="128"/>
      <c r="B8" s="128"/>
      <c r="C8" s="163" t="s">
        <v>244</v>
      </c>
      <c r="D8" s="164"/>
      <c r="E8" s="165"/>
      <c r="F8" s="137"/>
      <c r="G8" s="499" t="s">
        <v>83</v>
      </c>
      <c r="H8" s="499"/>
      <c r="I8" s="499"/>
      <c r="J8" s="499"/>
      <c r="K8" s="126"/>
      <c r="L8" s="126"/>
      <c r="M8" s="126"/>
      <c r="N8" s="126"/>
      <c r="O8" s="126"/>
      <c r="P8" s="126"/>
      <c r="Q8" s="672" t="s">
        <v>280</v>
      </c>
      <c r="R8" s="503"/>
      <c r="S8" s="503"/>
      <c r="T8" s="503"/>
      <c r="U8" s="504"/>
      <c r="V8" s="504"/>
      <c r="W8" s="504"/>
      <c r="X8" s="504"/>
      <c r="Y8" s="504"/>
      <c r="Z8" s="504"/>
      <c r="AA8" s="504"/>
      <c r="AB8" s="504"/>
      <c r="AC8" s="501"/>
      <c r="AD8" s="501"/>
      <c r="AE8" s="128"/>
      <c r="AF8" s="128"/>
      <c r="AG8" s="128"/>
      <c r="AH8" s="128"/>
      <c r="AI8" s="128"/>
      <c r="AJ8" s="128"/>
      <c r="AK8" s="128"/>
      <c r="AL8" s="166"/>
      <c r="AM8" s="128"/>
      <c r="AN8" s="128"/>
      <c r="AO8" s="128"/>
      <c r="AP8" s="128"/>
      <c r="AQ8" s="139"/>
      <c r="AR8" s="139"/>
      <c r="AS8" s="139"/>
      <c r="AT8" s="139"/>
      <c r="AU8" s="139"/>
      <c r="AV8" s="139"/>
      <c r="AW8" s="139"/>
      <c r="AX8" s="139"/>
      <c r="AY8" s="139"/>
    </row>
    <row r="9" spans="1:51" s="167" customFormat="1" ht="15.75" customHeight="1">
      <c r="A9" s="128"/>
      <c r="B9" s="128"/>
      <c r="C9" s="164"/>
      <c r="D9" s="164"/>
      <c r="E9" s="165"/>
      <c r="F9" s="137"/>
      <c r="G9" s="137"/>
      <c r="H9" s="168"/>
      <c r="I9" s="169"/>
      <c r="J9" s="132"/>
      <c r="K9" s="132"/>
      <c r="L9" s="170"/>
      <c r="M9" s="133"/>
      <c r="N9" s="133"/>
      <c r="O9" s="133"/>
      <c r="P9" s="171"/>
      <c r="Q9" s="133"/>
      <c r="R9" s="133"/>
      <c r="S9" s="133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66"/>
      <c r="AM9" s="128"/>
      <c r="AN9" s="128"/>
      <c r="AO9" s="128"/>
      <c r="AP9" s="128"/>
      <c r="AQ9" s="139"/>
      <c r="AR9" s="139"/>
      <c r="AS9" s="139"/>
      <c r="AT9" s="139"/>
      <c r="AU9" s="139"/>
      <c r="AV9" s="139"/>
      <c r="AW9" s="139"/>
      <c r="AX9" s="139"/>
      <c r="AY9" s="139"/>
    </row>
    <row r="10" spans="2:51" s="167" customFormat="1" ht="17.25" customHeight="1" thickBot="1">
      <c r="B10" s="128"/>
      <c r="C10" s="164"/>
      <c r="D10" s="164"/>
      <c r="E10" s="172"/>
      <c r="F10" s="173"/>
      <c r="G10" s="173"/>
      <c r="H10" s="132"/>
      <c r="I10" s="132"/>
      <c r="J10" s="132"/>
      <c r="K10" s="132"/>
      <c r="L10" s="170"/>
      <c r="M10" s="133"/>
      <c r="N10" s="133"/>
      <c r="O10" s="133"/>
      <c r="P10" s="133"/>
      <c r="Q10" s="133"/>
      <c r="R10" s="133"/>
      <c r="S10" s="133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</row>
    <row r="11" spans="2:51" s="167" customFormat="1" ht="27.75" customHeight="1" thickBot="1" thickTop="1">
      <c r="B11" s="1669" t="s">
        <v>1</v>
      </c>
      <c r="C11" s="1671" t="s">
        <v>125</v>
      </c>
      <c r="D11" s="1674" t="s">
        <v>126</v>
      </c>
      <c r="E11" s="1676" t="s">
        <v>105</v>
      </c>
      <c r="F11" s="1677"/>
      <c r="G11" s="1614" t="s">
        <v>106</v>
      </c>
      <c r="H11" s="1680"/>
      <c r="I11" s="1680"/>
      <c r="J11" s="1681"/>
      <c r="K11" s="1687" t="s">
        <v>4</v>
      </c>
      <c r="L11" s="1388" t="s">
        <v>127</v>
      </c>
      <c r="M11" s="1389"/>
      <c r="N11" s="1389"/>
      <c r="O11" s="1389"/>
      <c r="P11" s="1389"/>
      <c r="Q11" s="1389"/>
      <c r="R11" s="1389"/>
      <c r="S11" s="1390"/>
      <c r="T11" s="1397" t="s">
        <v>78</v>
      </c>
      <c r="U11" s="1397"/>
      <c r="V11" s="1397"/>
      <c r="W11" s="1397"/>
      <c r="X11" s="1397"/>
      <c r="Y11" s="1397"/>
      <c r="Z11" s="1397"/>
      <c r="AA11" s="1397"/>
      <c r="AB11" s="1398"/>
      <c r="AC11" s="1398"/>
      <c r="AD11" s="1398"/>
      <c r="AE11" s="1398"/>
      <c r="AF11" s="1398"/>
      <c r="AG11" s="1398"/>
      <c r="AH11" s="1398"/>
      <c r="AI11" s="1398"/>
      <c r="AJ11" s="1398"/>
      <c r="AK11" s="1398"/>
      <c r="AL11" s="1398"/>
      <c r="AM11" s="1398"/>
      <c r="AN11" s="1398"/>
      <c r="AO11" s="1398"/>
      <c r="AP11" s="1398"/>
      <c r="AQ11" s="1398"/>
      <c r="AR11" s="1398"/>
      <c r="AS11" s="1398"/>
      <c r="AT11" s="1398"/>
      <c r="AU11" s="1398"/>
      <c r="AV11" s="1398"/>
      <c r="AW11" s="1398"/>
      <c r="AX11" s="1398"/>
      <c r="AY11" s="1399"/>
    </row>
    <row r="12" spans="1:51" s="174" customFormat="1" ht="15.75" customHeight="1">
      <c r="A12" s="167"/>
      <c r="B12" s="1670"/>
      <c r="C12" s="1672"/>
      <c r="D12" s="1675"/>
      <c r="E12" s="1678"/>
      <c r="F12" s="1679"/>
      <c r="G12" s="1616"/>
      <c r="H12" s="1682"/>
      <c r="I12" s="1682"/>
      <c r="J12" s="1683"/>
      <c r="K12" s="1688"/>
      <c r="L12" s="1391"/>
      <c r="M12" s="1392"/>
      <c r="N12" s="1392"/>
      <c r="O12" s="1392"/>
      <c r="P12" s="1392"/>
      <c r="Q12" s="1392"/>
      <c r="R12" s="1392"/>
      <c r="S12" s="1393"/>
      <c r="T12" s="1662" t="s">
        <v>128</v>
      </c>
      <c r="U12" s="1663"/>
      <c r="V12" s="1663"/>
      <c r="W12" s="1663"/>
      <c r="X12" s="1663"/>
      <c r="Y12" s="1663"/>
      <c r="Z12" s="1663"/>
      <c r="AA12" s="1663"/>
      <c r="AB12" s="1662" t="s">
        <v>129</v>
      </c>
      <c r="AC12" s="1664"/>
      <c r="AD12" s="1664"/>
      <c r="AE12" s="1664"/>
      <c r="AF12" s="1664"/>
      <c r="AG12" s="1664"/>
      <c r="AH12" s="1664"/>
      <c r="AI12" s="1665"/>
      <c r="AJ12" s="1662" t="s">
        <v>130</v>
      </c>
      <c r="AK12" s="1664"/>
      <c r="AL12" s="1664"/>
      <c r="AM12" s="1664"/>
      <c r="AN12" s="1664"/>
      <c r="AO12" s="1664"/>
      <c r="AP12" s="1664"/>
      <c r="AQ12" s="1665"/>
      <c r="AR12" s="1662" t="s">
        <v>131</v>
      </c>
      <c r="AS12" s="1664"/>
      <c r="AT12" s="1664"/>
      <c r="AU12" s="1664"/>
      <c r="AV12" s="1664"/>
      <c r="AW12" s="1664"/>
      <c r="AX12" s="1664"/>
      <c r="AY12" s="1665"/>
    </row>
    <row r="13" spans="1:51" s="174" customFormat="1" ht="15.75" customHeight="1" thickBot="1">
      <c r="A13" s="167"/>
      <c r="B13" s="1670"/>
      <c r="C13" s="1672"/>
      <c r="D13" s="1675"/>
      <c r="E13" s="1678"/>
      <c r="F13" s="1679"/>
      <c r="G13" s="1684"/>
      <c r="H13" s="1685"/>
      <c r="I13" s="1685"/>
      <c r="J13" s="1686"/>
      <c r="K13" s="1688"/>
      <c r="L13" s="1394"/>
      <c r="M13" s="1395"/>
      <c r="N13" s="1395"/>
      <c r="O13" s="1395"/>
      <c r="P13" s="1395"/>
      <c r="Q13" s="1395"/>
      <c r="R13" s="1395"/>
      <c r="S13" s="1396"/>
      <c r="T13" s="1666" t="s">
        <v>465</v>
      </c>
      <c r="U13" s="1667"/>
      <c r="V13" s="1667"/>
      <c r="W13" s="1667"/>
      <c r="X13" s="1667"/>
      <c r="Y13" s="1667"/>
      <c r="Z13" s="1667"/>
      <c r="AA13" s="1668"/>
      <c r="AB13" s="1400"/>
      <c r="AC13" s="1401"/>
      <c r="AD13" s="1401"/>
      <c r="AE13" s="1401"/>
      <c r="AF13" s="1401"/>
      <c r="AG13" s="1401"/>
      <c r="AH13" s="1401"/>
      <c r="AI13" s="1402"/>
      <c r="AJ13" s="1400"/>
      <c r="AK13" s="1401"/>
      <c r="AL13" s="1401"/>
      <c r="AM13" s="1401"/>
      <c r="AN13" s="1401"/>
      <c r="AO13" s="1401"/>
      <c r="AP13" s="1401"/>
      <c r="AQ13" s="1402"/>
      <c r="AR13" s="1403"/>
      <c r="AS13" s="1403"/>
      <c r="AT13" s="1403"/>
      <c r="AU13" s="1403"/>
      <c r="AV13" s="1403"/>
      <c r="AW13" s="1403"/>
      <c r="AX13" s="1403"/>
      <c r="AY13" s="1404"/>
    </row>
    <row r="14" spans="2:51" s="174" customFormat="1" ht="15.75" customHeight="1" thickBot="1">
      <c r="B14" s="1670"/>
      <c r="C14" s="1672"/>
      <c r="D14" s="1675"/>
      <c r="E14" s="1699" t="s">
        <v>132</v>
      </c>
      <c r="F14" s="1701" t="s">
        <v>5</v>
      </c>
      <c r="G14" s="1703" t="s">
        <v>3</v>
      </c>
      <c r="H14" s="1694" t="s">
        <v>92</v>
      </c>
      <c r="I14" s="1695"/>
      <c r="J14" s="1696"/>
      <c r="K14" s="1688"/>
      <c r="L14" s="1658" t="s">
        <v>86</v>
      </c>
      <c r="M14" s="1657" t="s">
        <v>87</v>
      </c>
      <c r="N14" s="1657" t="s">
        <v>133</v>
      </c>
      <c r="O14" s="1655" t="s">
        <v>134</v>
      </c>
      <c r="P14" s="1655" t="s">
        <v>135</v>
      </c>
      <c r="Q14" s="1657" t="s">
        <v>136</v>
      </c>
      <c r="R14" s="1657" t="s">
        <v>137</v>
      </c>
      <c r="S14" s="1660" t="s">
        <v>138</v>
      </c>
      <c r="T14" s="1371" t="s">
        <v>7</v>
      </c>
      <c r="U14" s="1372"/>
      <c r="V14" s="1372"/>
      <c r="W14" s="1373"/>
      <c r="X14" s="1374" t="s">
        <v>8</v>
      </c>
      <c r="Y14" s="1372"/>
      <c r="Z14" s="1372"/>
      <c r="AA14" s="1375"/>
      <c r="AB14" s="1371" t="s">
        <v>9</v>
      </c>
      <c r="AC14" s="1372"/>
      <c r="AD14" s="1372"/>
      <c r="AE14" s="1373"/>
      <c r="AF14" s="1374" t="s">
        <v>10</v>
      </c>
      <c r="AG14" s="1372"/>
      <c r="AH14" s="1372"/>
      <c r="AI14" s="1375"/>
      <c r="AJ14" s="1371" t="s">
        <v>11</v>
      </c>
      <c r="AK14" s="1372"/>
      <c r="AL14" s="1372"/>
      <c r="AM14" s="1373"/>
      <c r="AN14" s="1374" t="s">
        <v>12</v>
      </c>
      <c r="AO14" s="1372"/>
      <c r="AP14" s="1372"/>
      <c r="AQ14" s="1375"/>
      <c r="AR14" s="1371" t="s">
        <v>13</v>
      </c>
      <c r="AS14" s="1372"/>
      <c r="AT14" s="1372"/>
      <c r="AU14" s="1373"/>
      <c r="AV14" s="1374" t="s">
        <v>14</v>
      </c>
      <c r="AW14" s="1372"/>
      <c r="AX14" s="1372"/>
      <c r="AY14" s="1375"/>
    </row>
    <row r="15" spans="2:51" s="174" customFormat="1" ht="18" customHeight="1" thickBot="1">
      <c r="B15" s="1670"/>
      <c r="C15" s="1672"/>
      <c r="D15" s="1675"/>
      <c r="E15" s="1700"/>
      <c r="F15" s="1702"/>
      <c r="G15" s="1704"/>
      <c r="H15" s="1690" t="s">
        <v>15</v>
      </c>
      <c r="I15" s="1692" t="s">
        <v>139</v>
      </c>
      <c r="J15" s="1692" t="s">
        <v>140</v>
      </c>
      <c r="K15" s="1688"/>
      <c r="L15" s="1659"/>
      <c r="M15" s="1656"/>
      <c r="N15" s="1656"/>
      <c r="O15" s="1656"/>
      <c r="P15" s="1656"/>
      <c r="Q15" s="1656"/>
      <c r="R15" s="1656"/>
      <c r="S15" s="1661"/>
      <c r="T15" s="1654" t="s">
        <v>16</v>
      </c>
      <c r="U15" s="1649"/>
      <c r="V15" s="1649"/>
      <c r="W15" s="1650"/>
      <c r="X15" s="1649" t="s">
        <v>16</v>
      </c>
      <c r="Y15" s="1649"/>
      <c r="Z15" s="1649"/>
      <c r="AA15" s="1651"/>
      <c r="AB15" s="1648" t="s">
        <v>16</v>
      </c>
      <c r="AC15" s="1649"/>
      <c r="AD15" s="1649"/>
      <c r="AE15" s="1650"/>
      <c r="AF15" s="1649" t="s">
        <v>16</v>
      </c>
      <c r="AG15" s="1649"/>
      <c r="AH15" s="1649"/>
      <c r="AI15" s="1651"/>
      <c r="AJ15" s="1645" t="s">
        <v>16</v>
      </c>
      <c r="AK15" s="1646"/>
      <c r="AL15" s="1646"/>
      <c r="AM15" s="1647"/>
      <c r="AN15" s="1649" t="s">
        <v>16</v>
      </c>
      <c r="AO15" s="1649"/>
      <c r="AP15" s="1649"/>
      <c r="AQ15" s="1651"/>
      <c r="AR15" s="1648" t="s">
        <v>16</v>
      </c>
      <c r="AS15" s="1649"/>
      <c r="AT15" s="1649"/>
      <c r="AU15" s="1650"/>
      <c r="AV15" s="1654" t="s">
        <v>93</v>
      </c>
      <c r="AW15" s="1649"/>
      <c r="AX15" s="1649"/>
      <c r="AY15" s="1651"/>
    </row>
    <row r="16" spans="1:51" s="175" customFormat="1" ht="19.5" customHeight="1">
      <c r="A16" s="174"/>
      <c r="B16" s="1670"/>
      <c r="C16" s="1672"/>
      <c r="D16" s="1675"/>
      <c r="E16" s="1700"/>
      <c r="F16" s="1702"/>
      <c r="G16" s="1704"/>
      <c r="H16" s="1691"/>
      <c r="I16" s="1693"/>
      <c r="J16" s="1693"/>
      <c r="K16" s="1688"/>
      <c r="L16" s="1659"/>
      <c r="M16" s="1656"/>
      <c r="N16" s="1656"/>
      <c r="O16" s="1656"/>
      <c r="P16" s="1656"/>
      <c r="Q16" s="1656"/>
      <c r="R16" s="1656"/>
      <c r="S16" s="1661"/>
      <c r="T16" s="1641" t="s">
        <v>3</v>
      </c>
      <c r="U16" s="1642" t="s">
        <v>92</v>
      </c>
      <c r="V16" s="1643"/>
      <c r="W16" s="1644"/>
      <c r="X16" s="1641" t="s">
        <v>3</v>
      </c>
      <c r="Y16" s="1642" t="s">
        <v>92</v>
      </c>
      <c r="Z16" s="1643"/>
      <c r="AA16" s="1644"/>
      <c r="AB16" s="1641" t="s">
        <v>3</v>
      </c>
      <c r="AC16" s="1642" t="s">
        <v>92</v>
      </c>
      <c r="AD16" s="1643"/>
      <c r="AE16" s="1644"/>
      <c r="AF16" s="1641" t="s">
        <v>3</v>
      </c>
      <c r="AG16" s="1642" t="s">
        <v>92</v>
      </c>
      <c r="AH16" s="1643"/>
      <c r="AI16" s="1644"/>
      <c r="AJ16" s="1641" t="s">
        <v>3</v>
      </c>
      <c r="AK16" s="1642" t="s">
        <v>92</v>
      </c>
      <c r="AL16" s="1643"/>
      <c r="AM16" s="1644"/>
      <c r="AN16" s="1641" t="s">
        <v>3</v>
      </c>
      <c r="AO16" s="1642" t="s">
        <v>92</v>
      </c>
      <c r="AP16" s="1643"/>
      <c r="AQ16" s="1644"/>
      <c r="AR16" s="1641" t="s">
        <v>3</v>
      </c>
      <c r="AS16" s="1642" t="s">
        <v>92</v>
      </c>
      <c r="AT16" s="1643"/>
      <c r="AU16" s="1644"/>
      <c r="AV16" s="1641" t="s">
        <v>3</v>
      </c>
      <c r="AW16" s="1642" t="s">
        <v>92</v>
      </c>
      <c r="AX16" s="1643"/>
      <c r="AY16" s="1653"/>
    </row>
    <row r="17" spans="2:51" s="175" customFormat="1" ht="75.75" customHeight="1" thickBot="1">
      <c r="B17" s="1670"/>
      <c r="C17" s="1673"/>
      <c r="D17" s="1675"/>
      <c r="E17" s="1700"/>
      <c r="F17" s="1702"/>
      <c r="G17" s="1704"/>
      <c r="H17" s="1691"/>
      <c r="I17" s="1693"/>
      <c r="J17" s="1693"/>
      <c r="K17" s="1689"/>
      <c r="L17" s="1659"/>
      <c r="M17" s="1656"/>
      <c r="N17" s="1656"/>
      <c r="O17" s="1656"/>
      <c r="P17" s="1656"/>
      <c r="Q17" s="1656"/>
      <c r="R17" s="1656"/>
      <c r="S17" s="1661"/>
      <c r="T17" s="1641"/>
      <c r="U17" s="477" t="s">
        <v>15</v>
      </c>
      <c r="V17" s="477" t="s">
        <v>261</v>
      </c>
      <c r="W17" s="478" t="s">
        <v>262</v>
      </c>
      <c r="X17" s="1641"/>
      <c r="Y17" s="477" t="s">
        <v>15</v>
      </c>
      <c r="Z17" s="477" t="s">
        <v>261</v>
      </c>
      <c r="AA17" s="478" t="s">
        <v>262</v>
      </c>
      <c r="AB17" s="1641"/>
      <c r="AC17" s="477" t="s">
        <v>15</v>
      </c>
      <c r="AD17" s="477" t="s">
        <v>261</v>
      </c>
      <c r="AE17" s="478" t="s">
        <v>262</v>
      </c>
      <c r="AF17" s="1641"/>
      <c r="AG17" s="477" t="s">
        <v>15</v>
      </c>
      <c r="AH17" s="477" t="s">
        <v>261</v>
      </c>
      <c r="AI17" s="478" t="s">
        <v>262</v>
      </c>
      <c r="AJ17" s="1641"/>
      <c r="AK17" s="477" t="s">
        <v>15</v>
      </c>
      <c r="AL17" s="477" t="s">
        <v>261</v>
      </c>
      <c r="AM17" s="478" t="s">
        <v>262</v>
      </c>
      <c r="AN17" s="1641"/>
      <c r="AO17" s="477" t="s">
        <v>15</v>
      </c>
      <c r="AP17" s="477" t="s">
        <v>261</v>
      </c>
      <c r="AQ17" s="478" t="s">
        <v>262</v>
      </c>
      <c r="AR17" s="1641"/>
      <c r="AS17" s="477" t="s">
        <v>15</v>
      </c>
      <c r="AT17" s="477" t="s">
        <v>261</v>
      </c>
      <c r="AU17" s="478" t="s">
        <v>262</v>
      </c>
      <c r="AV17" s="1652"/>
      <c r="AW17" s="483" t="s">
        <v>15</v>
      </c>
      <c r="AX17" s="483" t="s">
        <v>261</v>
      </c>
      <c r="AY17" s="484" t="s">
        <v>262</v>
      </c>
    </row>
    <row r="18" spans="1:51" s="184" customFormat="1" ht="16.5" thickBot="1">
      <c r="A18" s="175"/>
      <c r="B18" s="176">
        <v>1</v>
      </c>
      <c r="C18" s="177">
        <f aca="true" t="shared" si="0" ref="C18:AH18">B18+1</f>
        <v>2</v>
      </c>
      <c r="D18" s="178">
        <f t="shared" si="0"/>
        <v>3</v>
      </c>
      <c r="E18" s="179">
        <f t="shared" si="0"/>
        <v>4</v>
      </c>
      <c r="F18" s="178">
        <f t="shared" si="0"/>
        <v>5</v>
      </c>
      <c r="G18" s="180">
        <f t="shared" si="0"/>
        <v>6</v>
      </c>
      <c r="H18" s="181">
        <f t="shared" si="0"/>
        <v>7</v>
      </c>
      <c r="I18" s="181">
        <f t="shared" si="0"/>
        <v>8</v>
      </c>
      <c r="J18" s="181">
        <f t="shared" si="0"/>
        <v>9</v>
      </c>
      <c r="K18" s="178">
        <f t="shared" si="0"/>
        <v>10</v>
      </c>
      <c r="L18" s="180">
        <f t="shared" si="0"/>
        <v>11</v>
      </c>
      <c r="M18" s="181">
        <f t="shared" si="0"/>
        <v>12</v>
      </c>
      <c r="N18" s="181">
        <f t="shared" si="0"/>
        <v>13</v>
      </c>
      <c r="O18" s="181">
        <f t="shared" si="0"/>
        <v>14</v>
      </c>
      <c r="P18" s="181">
        <f t="shared" si="0"/>
        <v>15</v>
      </c>
      <c r="Q18" s="181">
        <f t="shared" si="0"/>
        <v>16</v>
      </c>
      <c r="R18" s="181">
        <f t="shared" si="0"/>
        <v>17</v>
      </c>
      <c r="S18" s="178">
        <f t="shared" si="0"/>
        <v>18</v>
      </c>
      <c r="T18" s="180">
        <f t="shared" si="0"/>
        <v>19</v>
      </c>
      <c r="U18" s="181">
        <f t="shared" si="0"/>
        <v>20</v>
      </c>
      <c r="V18" s="181">
        <f t="shared" si="0"/>
        <v>21</v>
      </c>
      <c r="W18" s="182">
        <f t="shared" si="0"/>
        <v>22</v>
      </c>
      <c r="X18" s="183">
        <f t="shared" si="0"/>
        <v>23</v>
      </c>
      <c r="Y18" s="181">
        <f t="shared" si="0"/>
        <v>24</v>
      </c>
      <c r="Z18" s="181">
        <f t="shared" si="0"/>
        <v>25</v>
      </c>
      <c r="AA18" s="178">
        <f t="shared" si="0"/>
        <v>26</v>
      </c>
      <c r="AB18" s="180">
        <f t="shared" si="0"/>
        <v>27</v>
      </c>
      <c r="AC18" s="181">
        <f t="shared" si="0"/>
        <v>28</v>
      </c>
      <c r="AD18" s="181">
        <f t="shared" si="0"/>
        <v>29</v>
      </c>
      <c r="AE18" s="182">
        <f t="shared" si="0"/>
        <v>30</v>
      </c>
      <c r="AF18" s="183">
        <f t="shared" si="0"/>
        <v>31</v>
      </c>
      <c r="AG18" s="181">
        <f t="shared" si="0"/>
        <v>32</v>
      </c>
      <c r="AH18" s="181">
        <f t="shared" si="0"/>
        <v>33</v>
      </c>
      <c r="AI18" s="178">
        <f aca="true" t="shared" si="1" ref="AI18:AY18">AH18+1</f>
        <v>34</v>
      </c>
      <c r="AJ18" s="180">
        <f t="shared" si="1"/>
        <v>35</v>
      </c>
      <c r="AK18" s="181">
        <f t="shared" si="1"/>
        <v>36</v>
      </c>
      <c r="AL18" s="181">
        <f t="shared" si="1"/>
        <v>37</v>
      </c>
      <c r="AM18" s="182">
        <f t="shared" si="1"/>
        <v>38</v>
      </c>
      <c r="AN18" s="183">
        <f t="shared" si="1"/>
        <v>39</v>
      </c>
      <c r="AO18" s="181">
        <f t="shared" si="1"/>
        <v>40</v>
      </c>
      <c r="AP18" s="181">
        <f t="shared" si="1"/>
        <v>41</v>
      </c>
      <c r="AQ18" s="178">
        <f t="shared" si="1"/>
        <v>42</v>
      </c>
      <c r="AR18" s="180">
        <f t="shared" si="1"/>
        <v>43</v>
      </c>
      <c r="AS18" s="181">
        <f t="shared" si="1"/>
        <v>44</v>
      </c>
      <c r="AT18" s="181">
        <f t="shared" si="1"/>
        <v>45</v>
      </c>
      <c r="AU18" s="182">
        <f t="shared" si="1"/>
        <v>46</v>
      </c>
      <c r="AV18" s="183">
        <f t="shared" si="1"/>
        <v>47</v>
      </c>
      <c r="AW18" s="181">
        <f t="shared" si="1"/>
        <v>48</v>
      </c>
      <c r="AX18" s="181">
        <f t="shared" si="1"/>
        <v>49</v>
      </c>
      <c r="AY18" s="178">
        <f t="shared" si="1"/>
        <v>50</v>
      </c>
    </row>
    <row r="19" spans="1:51" s="184" customFormat="1" ht="18.75" thickBot="1">
      <c r="A19" s="185"/>
      <c r="B19" s="1633" t="s">
        <v>196</v>
      </c>
      <c r="C19" s="1634"/>
      <c r="D19" s="1634"/>
      <c r="E19" s="1634"/>
      <c r="F19" s="1634"/>
      <c r="G19" s="1634"/>
      <c r="H19" s="1634"/>
      <c r="I19" s="1634"/>
      <c r="J19" s="1634"/>
      <c r="K19" s="1634"/>
      <c r="L19" s="1634"/>
      <c r="M19" s="1634"/>
      <c r="N19" s="1634"/>
      <c r="O19" s="1634"/>
      <c r="P19" s="1634"/>
      <c r="Q19" s="1634"/>
      <c r="R19" s="1634"/>
      <c r="S19" s="1634"/>
      <c r="T19" s="1634"/>
      <c r="U19" s="1634"/>
      <c r="V19" s="1634"/>
      <c r="W19" s="1634"/>
      <c r="X19" s="1634"/>
      <c r="Y19" s="1634"/>
      <c r="Z19" s="1634"/>
      <c r="AA19" s="1634"/>
      <c r="AB19" s="1634"/>
      <c r="AC19" s="1634"/>
      <c r="AD19" s="1634"/>
      <c r="AE19" s="1634"/>
      <c r="AF19" s="1634"/>
      <c r="AG19" s="1634"/>
      <c r="AH19" s="1634"/>
      <c r="AI19" s="1634"/>
      <c r="AJ19" s="1634"/>
      <c r="AK19" s="1634"/>
      <c r="AL19" s="1634"/>
      <c r="AM19" s="1634"/>
      <c r="AN19" s="1634"/>
      <c r="AO19" s="1634"/>
      <c r="AP19" s="1634"/>
      <c r="AQ19" s="1634"/>
      <c r="AR19" s="1634"/>
      <c r="AS19" s="1634"/>
      <c r="AT19" s="1634"/>
      <c r="AU19" s="1634"/>
      <c r="AV19" s="1634"/>
      <c r="AW19" s="1634"/>
      <c r="AX19" s="1634"/>
      <c r="AY19" s="1635"/>
    </row>
    <row r="20" spans="1:51" s="184" customFormat="1" ht="18.75" thickBot="1">
      <c r="A20" s="185"/>
      <c r="B20" s="1636" t="s">
        <v>202</v>
      </c>
      <c r="C20" s="1637"/>
      <c r="D20" s="1637"/>
      <c r="E20" s="1637"/>
      <c r="F20" s="1637"/>
      <c r="G20" s="1637"/>
      <c r="H20" s="1637"/>
      <c r="I20" s="1637"/>
      <c r="J20" s="1637"/>
      <c r="K20" s="1637"/>
      <c r="L20" s="1637"/>
      <c r="M20" s="1637"/>
      <c r="N20" s="1637"/>
      <c r="O20" s="1637"/>
      <c r="P20" s="1637"/>
      <c r="Q20" s="1637"/>
      <c r="R20" s="1637"/>
      <c r="S20" s="1637"/>
      <c r="T20" s="1637"/>
      <c r="U20" s="1637"/>
      <c r="V20" s="1637"/>
      <c r="W20" s="1637"/>
      <c r="X20" s="1637"/>
      <c r="Y20" s="1637"/>
      <c r="Z20" s="1637"/>
      <c r="AA20" s="1637"/>
      <c r="AB20" s="1637"/>
      <c r="AC20" s="1637"/>
      <c r="AD20" s="1637"/>
      <c r="AE20" s="1637"/>
      <c r="AF20" s="1637"/>
      <c r="AG20" s="1637"/>
      <c r="AH20" s="1637"/>
      <c r="AI20" s="1637"/>
      <c r="AJ20" s="1637"/>
      <c r="AK20" s="1637"/>
      <c r="AL20" s="1637"/>
      <c r="AM20" s="1637"/>
      <c r="AN20" s="1637"/>
      <c r="AO20" s="1637"/>
      <c r="AP20" s="1637"/>
      <c r="AQ20" s="1637"/>
      <c r="AR20" s="1637"/>
      <c r="AS20" s="1637"/>
      <c r="AT20" s="1637"/>
      <c r="AU20" s="1637"/>
      <c r="AV20" s="1637"/>
      <c r="AW20" s="1637"/>
      <c r="AX20" s="1637"/>
      <c r="AY20" s="1638"/>
    </row>
    <row r="21" spans="2:51" s="184" customFormat="1" ht="18">
      <c r="B21" s="440">
        <v>1</v>
      </c>
      <c r="C21" s="441" t="s">
        <v>207</v>
      </c>
      <c r="D21" s="442" t="s">
        <v>245</v>
      </c>
      <c r="E21" s="239">
        <v>3</v>
      </c>
      <c r="F21" s="250">
        <f>E21*36</f>
        <v>108</v>
      </c>
      <c r="G21" s="245">
        <v>54</v>
      </c>
      <c r="H21" s="240">
        <v>36</v>
      </c>
      <c r="I21" s="240">
        <v>18</v>
      </c>
      <c r="J21" s="240"/>
      <c r="K21" s="241">
        <v>54</v>
      </c>
      <c r="L21" s="446">
        <v>2</v>
      </c>
      <c r="M21" s="446"/>
      <c r="N21" s="446"/>
      <c r="O21" s="446"/>
      <c r="P21" s="446"/>
      <c r="Q21" s="446"/>
      <c r="R21" s="448"/>
      <c r="S21" s="447"/>
      <c r="T21" s="445"/>
      <c r="U21" s="445"/>
      <c r="V21" s="446"/>
      <c r="W21" s="449"/>
      <c r="X21" s="445">
        <v>3</v>
      </c>
      <c r="Y21" s="445">
        <v>2</v>
      </c>
      <c r="Z21" s="446">
        <v>1</v>
      </c>
      <c r="AA21" s="447"/>
      <c r="AB21" s="193"/>
      <c r="AC21" s="189"/>
      <c r="AD21" s="189"/>
      <c r="AE21" s="194"/>
      <c r="AF21" s="189"/>
      <c r="AG21" s="189"/>
      <c r="AH21" s="189"/>
      <c r="AI21" s="191"/>
      <c r="AJ21" s="195"/>
      <c r="AK21" s="189"/>
      <c r="AL21" s="189"/>
      <c r="AM21" s="194"/>
      <c r="AN21" s="189"/>
      <c r="AO21" s="189"/>
      <c r="AP21" s="189"/>
      <c r="AQ21" s="190"/>
      <c r="AR21" s="193"/>
      <c r="AS21" s="189"/>
      <c r="AT21" s="189"/>
      <c r="AU21" s="194"/>
      <c r="AV21" s="196"/>
      <c r="AW21" s="197"/>
      <c r="AX21" s="197"/>
      <c r="AY21" s="192"/>
    </row>
    <row r="22" spans="2:51" s="470" customFormat="1" ht="36">
      <c r="B22" s="450">
        <v>2</v>
      </c>
      <c r="C22" s="441" t="s">
        <v>211</v>
      </c>
      <c r="D22" s="442" t="s">
        <v>248</v>
      </c>
      <c r="E22" s="443">
        <v>3</v>
      </c>
      <c r="F22" s="444">
        <v>108</v>
      </c>
      <c r="G22" s="445">
        <v>54</v>
      </c>
      <c r="H22" s="446">
        <v>18</v>
      </c>
      <c r="I22" s="451">
        <v>36</v>
      </c>
      <c r="J22" s="446"/>
      <c r="K22" s="447">
        <v>54</v>
      </c>
      <c r="L22" s="446">
        <v>1</v>
      </c>
      <c r="M22" s="446"/>
      <c r="N22" s="446"/>
      <c r="O22" s="446"/>
      <c r="P22" s="446"/>
      <c r="Q22" s="446"/>
      <c r="R22" s="448"/>
      <c r="S22" s="447"/>
      <c r="T22" s="445">
        <v>3</v>
      </c>
      <c r="U22" s="445">
        <v>1</v>
      </c>
      <c r="V22" s="446">
        <v>2</v>
      </c>
      <c r="W22" s="449"/>
      <c r="X22" s="445"/>
      <c r="Y22" s="446"/>
      <c r="Z22" s="446"/>
      <c r="AA22" s="447"/>
      <c r="AB22" s="445"/>
      <c r="AC22" s="446"/>
      <c r="AD22" s="446"/>
      <c r="AE22" s="449"/>
      <c r="AF22" s="446"/>
      <c r="AG22" s="446"/>
      <c r="AH22" s="446"/>
      <c r="AI22" s="480"/>
      <c r="AJ22" s="474"/>
      <c r="AK22" s="446"/>
      <c r="AL22" s="446"/>
      <c r="AM22" s="449"/>
      <c r="AN22" s="446"/>
      <c r="AO22" s="446"/>
      <c r="AP22" s="446"/>
      <c r="AQ22" s="447"/>
      <c r="AR22" s="445"/>
      <c r="AS22" s="446"/>
      <c r="AT22" s="446"/>
      <c r="AU22" s="449"/>
      <c r="AV22" s="475"/>
      <c r="AW22" s="446"/>
      <c r="AX22" s="446"/>
      <c r="AY22" s="447"/>
    </row>
    <row r="23" spans="2:51" s="470" customFormat="1" ht="36">
      <c r="B23" s="450">
        <v>3</v>
      </c>
      <c r="C23" s="441" t="s">
        <v>246</v>
      </c>
      <c r="D23" s="442" t="s">
        <v>247</v>
      </c>
      <c r="E23" s="452">
        <v>3</v>
      </c>
      <c r="F23" s="444">
        <v>108</v>
      </c>
      <c r="G23" s="445">
        <v>72</v>
      </c>
      <c r="H23" s="446"/>
      <c r="I23" s="446">
        <v>72</v>
      </c>
      <c r="J23" s="446"/>
      <c r="K23" s="447">
        <v>36</v>
      </c>
      <c r="L23" s="446"/>
      <c r="M23" s="446">
        <v>2</v>
      </c>
      <c r="N23" s="446">
        <v>1</v>
      </c>
      <c r="O23" s="446"/>
      <c r="P23" s="446"/>
      <c r="Q23" s="446"/>
      <c r="R23" s="448"/>
      <c r="S23" s="453"/>
      <c r="T23" s="454">
        <v>2</v>
      </c>
      <c r="U23" s="445"/>
      <c r="V23" s="446">
        <v>2</v>
      </c>
      <c r="W23" s="449"/>
      <c r="X23" s="445">
        <v>2</v>
      </c>
      <c r="Y23" s="446"/>
      <c r="Z23" s="446">
        <v>2</v>
      </c>
      <c r="AA23" s="447"/>
      <c r="AB23" s="445"/>
      <c r="AC23" s="446"/>
      <c r="AD23" s="446"/>
      <c r="AE23" s="449"/>
      <c r="AF23" s="446"/>
      <c r="AG23" s="446"/>
      <c r="AH23" s="446"/>
      <c r="AI23" s="447"/>
      <c r="AJ23" s="474"/>
      <c r="AK23" s="446"/>
      <c r="AL23" s="446"/>
      <c r="AM23" s="449"/>
      <c r="AN23" s="446"/>
      <c r="AO23" s="446"/>
      <c r="AP23" s="446"/>
      <c r="AQ23" s="447"/>
      <c r="AR23" s="445"/>
      <c r="AS23" s="446"/>
      <c r="AT23" s="446"/>
      <c r="AU23" s="449"/>
      <c r="AV23" s="475"/>
      <c r="AW23" s="446"/>
      <c r="AX23" s="446"/>
      <c r="AY23" s="447"/>
    </row>
    <row r="24" spans="1:51" s="184" customFormat="1" ht="17.25" customHeight="1" thickBot="1">
      <c r="A24" s="200"/>
      <c r="B24" s="201"/>
      <c r="C24" s="1628" t="s">
        <v>73</v>
      </c>
      <c r="D24" s="1629"/>
      <c r="E24" s="186">
        <f aca="true" t="shared" si="2" ref="E24:K24">SUM(E21:E23)</f>
        <v>9</v>
      </c>
      <c r="F24" s="187">
        <f t="shared" si="2"/>
        <v>324</v>
      </c>
      <c r="G24" s="455">
        <f t="shared" si="2"/>
        <v>180</v>
      </c>
      <c r="H24" s="188">
        <f t="shared" si="2"/>
        <v>54</v>
      </c>
      <c r="I24" s="188">
        <f t="shared" si="2"/>
        <v>126</v>
      </c>
      <c r="J24" s="188">
        <f t="shared" si="2"/>
        <v>0</v>
      </c>
      <c r="K24" s="218">
        <f t="shared" si="2"/>
        <v>144</v>
      </c>
      <c r="L24" s="188">
        <v>2</v>
      </c>
      <c r="M24" s="485" t="s">
        <v>187</v>
      </c>
      <c r="N24" s="486">
        <v>1</v>
      </c>
      <c r="O24" s="486"/>
      <c r="P24" s="486"/>
      <c r="Q24" s="486"/>
      <c r="R24" s="487"/>
      <c r="S24" s="218"/>
      <c r="T24" s="488">
        <f aca="true" t="shared" si="3" ref="T24:AA24">SUM(T21:T23)</f>
        <v>5</v>
      </c>
      <c r="U24" s="188">
        <f t="shared" si="3"/>
        <v>1</v>
      </c>
      <c r="V24" s="486">
        <f t="shared" si="3"/>
        <v>4</v>
      </c>
      <c r="W24" s="489">
        <f t="shared" si="3"/>
        <v>0</v>
      </c>
      <c r="X24" s="188">
        <f t="shared" si="3"/>
        <v>5</v>
      </c>
      <c r="Y24" s="486">
        <f t="shared" si="3"/>
        <v>2</v>
      </c>
      <c r="Z24" s="486">
        <f t="shared" si="3"/>
        <v>3</v>
      </c>
      <c r="AA24" s="187">
        <f t="shared" si="3"/>
        <v>0</v>
      </c>
      <c r="AB24" s="193"/>
      <c r="AC24" s="189"/>
      <c r="AD24" s="189"/>
      <c r="AE24" s="194"/>
      <c r="AF24" s="189"/>
      <c r="AG24" s="189"/>
      <c r="AH24" s="189"/>
      <c r="AI24" s="191"/>
      <c r="AJ24" s="195"/>
      <c r="AK24" s="189"/>
      <c r="AL24" s="189"/>
      <c r="AM24" s="194"/>
      <c r="AN24" s="189"/>
      <c r="AO24" s="189"/>
      <c r="AP24" s="189"/>
      <c r="AQ24" s="190"/>
      <c r="AR24" s="193"/>
      <c r="AS24" s="189"/>
      <c r="AT24" s="189"/>
      <c r="AU24" s="194"/>
      <c r="AV24" s="203"/>
      <c r="AW24" s="204"/>
      <c r="AX24" s="204"/>
      <c r="AY24" s="202"/>
    </row>
    <row r="25" spans="1:51" s="184" customFormat="1" ht="18.75" thickBot="1">
      <c r="A25" s="205"/>
      <c r="B25" s="1639" t="s">
        <v>197</v>
      </c>
      <c r="C25" s="1640"/>
      <c r="D25" s="1640"/>
      <c r="E25" s="1430"/>
      <c r="F25" s="1430"/>
      <c r="G25" s="1430"/>
      <c r="H25" s="1430"/>
      <c r="I25" s="1430"/>
      <c r="J25" s="1430"/>
      <c r="K25" s="1430"/>
      <c r="L25" s="1430"/>
      <c r="M25" s="1430"/>
      <c r="N25" s="1430"/>
      <c r="O25" s="1430"/>
      <c r="P25" s="1430"/>
      <c r="Q25" s="1430"/>
      <c r="R25" s="1430"/>
      <c r="S25" s="1430"/>
      <c r="T25" s="1430"/>
      <c r="U25" s="1430"/>
      <c r="V25" s="1430"/>
      <c r="W25" s="1430"/>
      <c r="X25" s="1430"/>
      <c r="Y25" s="1430"/>
      <c r="Z25" s="1430"/>
      <c r="AA25" s="1430"/>
      <c r="AB25" s="1430"/>
      <c r="AC25" s="1430"/>
      <c r="AD25" s="1430"/>
      <c r="AE25" s="1430"/>
      <c r="AF25" s="1430"/>
      <c r="AG25" s="1430"/>
      <c r="AH25" s="1430"/>
      <c r="AI25" s="1430"/>
      <c r="AJ25" s="1430"/>
      <c r="AK25" s="1430"/>
      <c r="AL25" s="1430"/>
      <c r="AM25" s="1430"/>
      <c r="AN25" s="1430"/>
      <c r="AO25" s="1430"/>
      <c r="AP25" s="1430"/>
      <c r="AQ25" s="1430"/>
      <c r="AR25" s="1430"/>
      <c r="AS25" s="1430"/>
      <c r="AT25" s="1430"/>
      <c r="AU25" s="1430"/>
      <c r="AV25" s="1430"/>
      <c r="AW25" s="1430"/>
      <c r="AX25" s="1430"/>
      <c r="AY25" s="1431"/>
    </row>
    <row r="26" spans="2:51" s="184" customFormat="1" ht="54">
      <c r="B26" s="482">
        <v>4</v>
      </c>
      <c r="C26" s="468" t="s">
        <v>250</v>
      </c>
      <c r="D26" s="466" t="s">
        <v>249</v>
      </c>
      <c r="E26" s="456">
        <v>8</v>
      </c>
      <c r="F26" s="457">
        <v>288</v>
      </c>
      <c r="G26" s="458">
        <v>126</v>
      </c>
      <c r="H26" s="459">
        <v>72</v>
      </c>
      <c r="I26" s="459">
        <v>54</v>
      </c>
      <c r="J26" s="459"/>
      <c r="K26" s="460">
        <v>162</v>
      </c>
      <c r="L26" s="459">
        <v>1</v>
      </c>
      <c r="M26" s="459"/>
      <c r="N26" s="459">
        <v>1.1</v>
      </c>
      <c r="O26" s="459"/>
      <c r="P26" s="459"/>
      <c r="Q26" s="459">
        <v>1</v>
      </c>
      <c r="R26" s="461"/>
      <c r="S26" s="460"/>
      <c r="T26" s="462">
        <v>7</v>
      </c>
      <c r="U26" s="459">
        <v>4</v>
      </c>
      <c r="V26" s="459">
        <v>3</v>
      </c>
      <c r="W26" s="463"/>
      <c r="X26" s="464"/>
      <c r="Y26" s="459"/>
      <c r="Z26" s="459"/>
      <c r="AA26" s="465"/>
      <c r="AB26" s="193"/>
      <c r="AC26" s="189"/>
      <c r="AD26" s="189"/>
      <c r="AE26" s="194"/>
      <c r="AF26" s="189"/>
      <c r="AG26" s="189"/>
      <c r="AH26" s="189"/>
      <c r="AI26" s="191"/>
      <c r="AJ26" s="195"/>
      <c r="AK26" s="189"/>
      <c r="AL26" s="189"/>
      <c r="AM26" s="194"/>
      <c r="AN26" s="189"/>
      <c r="AO26" s="189"/>
      <c r="AP26" s="189"/>
      <c r="AQ26" s="190"/>
      <c r="AR26" s="193"/>
      <c r="AS26" s="189"/>
      <c r="AT26" s="189"/>
      <c r="AU26" s="194"/>
      <c r="AV26" s="196"/>
      <c r="AW26" s="197"/>
      <c r="AX26" s="197"/>
      <c r="AY26" s="192"/>
    </row>
    <row r="27" spans="2:51" s="184" customFormat="1" ht="36">
      <c r="B27" s="450">
        <v>5</v>
      </c>
      <c r="C27" s="469" t="s">
        <v>251</v>
      </c>
      <c r="D27" s="467" t="s">
        <v>249</v>
      </c>
      <c r="E27" s="472">
        <v>5</v>
      </c>
      <c r="F27" s="473">
        <v>180</v>
      </c>
      <c r="G27" s="454">
        <v>72</v>
      </c>
      <c r="H27" s="446">
        <v>54</v>
      </c>
      <c r="I27" s="446">
        <v>18</v>
      </c>
      <c r="J27" s="446"/>
      <c r="K27" s="447">
        <v>108</v>
      </c>
      <c r="L27" s="446">
        <v>2</v>
      </c>
      <c r="M27" s="446"/>
      <c r="N27" s="446">
        <v>2.2</v>
      </c>
      <c r="O27" s="446"/>
      <c r="P27" s="446"/>
      <c r="Q27" s="446">
        <v>2</v>
      </c>
      <c r="R27" s="448"/>
      <c r="S27" s="447"/>
      <c r="T27" s="445"/>
      <c r="U27" s="446"/>
      <c r="V27" s="446"/>
      <c r="W27" s="449"/>
      <c r="X27" s="445">
        <v>4</v>
      </c>
      <c r="Y27" s="446">
        <v>3</v>
      </c>
      <c r="Z27" s="446">
        <v>1</v>
      </c>
      <c r="AA27" s="447"/>
      <c r="AB27" s="193"/>
      <c r="AC27" s="189"/>
      <c r="AD27" s="189"/>
      <c r="AE27" s="194"/>
      <c r="AF27" s="189"/>
      <c r="AG27" s="189"/>
      <c r="AH27" s="189"/>
      <c r="AI27" s="191"/>
      <c r="AJ27" s="195"/>
      <c r="AK27" s="189"/>
      <c r="AL27" s="189"/>
      <c r="AM27" s="194"/>
      <c r="AN27" s="189"/>
      <c r="AO27" s="189"/>
      <c r="AP27" s="189"/>
      <c r="AQ27" s="190"/>
      <c r="AR27" s="193"/>
      <c r="AS27" s="189"/>
      <c r="AT27" s="189"/>
      <c r="AU27" s="194"/>
      <c r="AV27" s="198"/>
      <c r="AW27" s="189"/>
      <c r="AX27" s="189"/>
      <c r="AY27" s="190"/>
    </row>
    <row r="28" spans="2:51" s="470" customFormat="1" ht="36">
      <c r="B28" s="450">
        <v>6</v>
      </c>
      <c r="C28" s="471" t="s">
        <v>254</v>
      </c>
      <c r="D28" s="476" t="s">
        <v>255</v>
      </c>
      <c r="E28" s="472">
        <v>5</v>
      </c>
      <c r="F28" s="473">
        <v>180</v>
      </c>
      <c r="G28" s="445">
        <v>72</v>
      </c>
      <c r="H28" s="446">
        <v>54</v>
      </c>
      <c r="I28" s="446"/>
      <c r="J28" s="446">
        <v>18</v>
      </c>
      <c r="K28" s="447">
        <v>108</v>
      </c>
      <c r="L28" s="446">
        <v>1</v>
      </c>
      <c r="M28" s="446"/>
      <c r="N28" s="446">
        <v>1.1</v>
      </c>
      <c r="O28" s="446"/>
      <c r="P28" s="446"/>
      <c r="Q28" s="446"/>
      <c r="R28" s="448"/>
      <c r="S28" s="447"/>
      <c r="T28" s="474">
        <v>4</v>
      </c>
      <c r="U28" s="446">
        <v>3</v>
      </c>
      <c r="V28" s="446"/>
      <c r="W28" s="449">
        <v>1</v>
      </c>
      <c r="X28" s="445"/>
      <c r="Y28" s="446"/>
      <c r="Z28" s="446"/>
      <c r="AA28" s="448"/>
      <c r="AB28" s="474"/>
      <c r="AC28" s="446"/>
      <c r="AD28" s="446"/>
      <c r="AE28" s="449"/>
      <c r="AF28" s="446"/>
      <c r="AG28" s="446"/>
      <c r="AH28" s="446"/>
      <c r="AI28" s="448"/>
      <c r="AJ28" s="474"/>
      <c r="AK28" s="446"/>
      <c r="AL28" s="446"/>
      <c r="AM28" s="449"/>
      <c r="AN28" s="446"/>
      <c r="AO28" s="446"/>
      <c r="AP28" s="446"/>
      <c r="AQ28" s="448"/>
      <c r="AR28" s="474"/>
      <c r="AS28" s="446"/>
      <c r="AT28" s="446"/>
      <c r="AU28" s="449"/>
      <c r="AV28" s="475"/>
      <c r="AW28" s="446"/>
      <c r="AX28" s="446"/>
      <c r="AY28" s="447"/>
    </row>
    <row r="29" spans="2:51" s="470" customFormat="1" ht="36">
      <c r="B29" s="450">
        <v>7</v>
      </c>
      <c r="C29" s="471" t="s">
        <v>253</v>
      </c>
      <c r="D29" s="476" t="s">
        <v>255</v>
      </c>
      <c r="E29" s="472">
        <v>4</v>
      </c>
      <c r="F29" s="473">
        <v>144</v>
      </c>
      <c r="G29" s="445">
        <v>54</v>
      </c>
      <c r="H29" s="446">
        <v>36</v>
      </c>
      <c r="I29" s="446"/>
      <c r="J29" s="446">
        <v>18</v>
      </c>
      <c r="K29" s="447">
        <v>90</v>
      </c>
      <c r="L29" s="446">
        <v>2</v>
      </c>
      <c r="M29" s="446"/>
      <c r="N29" s="507">
        <v>2</v>
      </c>
      <c r="O29" s="446"/>
      <c r="P29" s="446"/>
      <c r="Q29" s="446">
        <v>2</v>
      </c>
      <c r="R29" s="448"/>
      <c r="S29" s="447"/>
      <c r="T29" s="474"/>
      <c r="U29" s="446"/>
      <c r="V29" s="446"/>
      <c r="W29" s="449"/>
      <c r="X29" s="445">
        <v>3</v>
      </c>
      <c r="Y29" s="446">
        <v>2</v>
      </c>
      <c r="Z29" s="446"/>
      <c r="AA29" s="448">
        <v>1</v>
      </c>
      <c r="AB29" s="474"/>
      <c r="AC29" s="446"/>
      <c r="AD29" s="446"/>
      <c r="AE29" s="449"/>
      <c r="AF29" s="446"/>
      <c r="AG29" s="446"/>
      <c r="AH29" s="446"/>
      <c r="AI29" s="448"/>
      <c r="AJ29" s="474"/>
      <c r="AK29" s="446"/>
      <c r="AL29" s="446"/>
      <c r="AM29" s="449"/>
      <c r="AN29" s="446"/>
      <c r="AO29" s="446"/>
      <c r="AP29" s="446"/>
      <c r="AQ29" s="448"/>
      <c r="AR29" s="474"/>
      <c r="AS29" s="446"/>
      <c r="AT29" s="446"/>
      <c r="AU29" s="449"/>
      <c r="AV29" s="475"/>
      <c r="AW29" s="446"/>
      <c r="AX29" s="446"/>
      <c r="AY29" s="447"/>
    </row>
    <row r="30" spans="2:51" s="470" customFormat="1" ht="39" customHeight="1">
      <c r="B30" s="450">
        <v>8</v>
      </c>
      <c r="C30" s="505" t="s">
        <v>282</v>
      </c>
      <c r="D30" s="506" t="s">
        <v>256</v>
      </c>
      <c r="E30" s="490">
        <v>2.5</v>
      </c>
      <c r="F30" s="491">
        <v>90</v>
      </c>
      <c r="G30" s="492">
        <v>45</v>
      </c>
      <c r="H30" s="451">
        <v>27</v>
      </c>
      <c r="I30" s="451">
        <v>18</v>
      </c>
      <c r="J30" s="451"/>
      <c r="K30" s="493">
        <v>45</v>
      </c>
      <c r="L30" s="507"/>
      <c r="M30" s="507">
        <v>1</v>
      </c>
      <c r="N30" s="451">
        <v>1</v>
      </c>
      <c r="O30" s="451"/>
      <c r="P30" s="451"/>
      <c r="Q30" s="451"/>
      <c r="R30" s="494"/>
      <c r="S30" s="493"/>
      <c r="T30" s="495">
        <v>2.5</v>
      </c>
      <c r="U30" s="451">
        <v>1.5</v>
      </c>
      <c r="V30" s="451">
        <v>1</v>
      </c>
      <c r="W30" s="496"/>
      <c r="X30" s="492"/>
      <c r="Y30" s="451"/>
      <c r="Z30" s="451"/>
      <c r="AA30" s="494"/>
      <c r="AB30" s="474"/>
      <c r="AC30" s="446"/>
      <c r="AD30" s="446"/>
      <c r="AE30" s="449"/>
      <c r="AF30" s="446"/>
      <c r="AG30" s="446"/>
      <c r="AH30" s="446"/>
      <c r="AI30" s="448"/>
      <c r="AJ30" s="474"/>
      <c r="AK30" s="446"/>
      <c r="AL30" s="446"/>
      <c r="AM30" s="449"/>
      <c r="AN30" s="446"/>
      <c r="AO30" s="446"/>
      <c r="AP30" s="446"/>
      <c r="AQ30" s="448"/>
      <c r="AR30" s="474"/>
      <c r="AS30" s="446"/>
      <c r="AT30" s="446"/>
      <c r="AU30" s="449"/>
      <c r="AV30" s="475"/>
      <c r="AW30" s="446"/>
      <c r="AX30" s="446"/>
      <c r="AY30" s="447"/>
    </row>
    <row r="31" spans="1:51" s="208" customFormat="1" ht="38.25" customHeight="1">
      <c r="A31" s="184"/>
      <c r="B31" s="497">
        <v>9</v>
      </c>
      <c r="C31" s="471" t="s">
        <v>224</v>
      </c>
      <c r="D31" s="476" t="s">
        <v>256</v>
      </c>
      <c r="E31" s="490">
        <v>3</v>
      </c>
      <c r="F31" s="491">
        <v>108</v>
      </c>
      <c r="G31" s="492">
        <v>54</v>
      </c>
      <c r="H31" s="451">
        <v>18</v>
      </c>
      <c r="I31" s="451"/>
      <c r="J31" s="451">
        <v>36</v>
      </c>
      <c r="K31" s="493">
        <v>54</v>
      </c>
      <c r="L31" s="451"/>
      <c r="M31" s="451" t="s">
        <v>223</v>
      </c>
      <c r="N31" s="451">
        <v>1</v>
      </c>
      <c r="O31" s="451"/>
      <c r="P31" s="451"/>
      <c r="Q31" s="451">
        <v>1</v>
      </c>
      <c r="R31" s="494"/>
      <c r="S31" s="493"/>
      <c r="T31" s="495">
        <v>3</v>
      </c>
      <c r="U31" s="451">
        <v>1</v>
      </c>
      <c r="V31" s="451"/>
      <c r="W31" s="496">
        <v>2</v>
      </c>
      <c r="X31" s="492"/>
      <c r="Y31" s="451"/>
      <c r="Z31" s="451"/>
      <c r="AA31" s="494"/>
      <c r="AB31" s="195"/>
      <c r="AC31" s="189"/>
      <c r="AD31" s="189"/>
      <c r="AE31" s="194"/>
      <c r="AF31" s="189"/>
      <c r="AG31" s="189"/>
      <c r="AH31" s="189"/>
      <c r="AI31" s="191"/>
      <c r="AJ31" s="195"/>
      <c r="AK31" s="189"/>
      <c r="AL31" s="189"/>
      <c r="AM31" s="194"/>
      <c r="AN31" s="189"/>
      <c r="AO31" s="189"/>
      <c r="AP31" s="189"/>
      <c r="AQ31" s="191"/>
      <c r="AR31" s="195"/>
      <c r="AS31" s="189"/>
      <c r="AT31" s="189"/>
      <c r="AU31" s="194"/>
      <c r="AV31" s="198"/>
      <c r="AW31" s="189"/>
      <c r="AX31" s="189"/>
      <c r="AY31" s="190"/>
    </row>
    <row r="32" spans="1:51" s="208" customFormat="1" ht="54" customHeight="1">
      <c r="A32" s="200"/>
      <c r="B32" s="450">
        <v>10</v>
      </c>
      <c r="C32" s="508" t="s">
        <v>283</v>
      </c>
      <c r="D32" s="509" t="s">
        <v>280</v>
      </c>
      <c r="E32" s="490">
        <v>2</v>
      </c>
      <c r="F32" s="491">
        <v>72</v>
      </c>
      <c r="G32" s="492">
        <v>36</v>
      </c>
      <c r="H32" s="451">
        <v>9</v>
      </c>
      <c r="I32" s="451"/>
      <c r="J32" s="451">
        <v>27</v>
      </c>
      <c r="K32" s="493">
        <v>36</v>
      </c>
      <c r="L32" s="451"/>
      <c r="M32" s="507" t="s">
        <v>223</v>
      </c>
      <c r="N32" s="451">
        <v>1</v>
      </c>
      <c r="O32" s="451"/>
      <c r="P32" s="451"/>
      <c r="Q32" s="451">
        <v>1</v>
      </c>
      <c r="R32" s="494"/>
      <c r="S32" s="493"/>
      <c r="T32" s="495">
        <v>2</v>
      </c>
      <c r="U32" s="451">
        <v>0.5</v>
      </c>
      <c r="V32" s="451"/>
      <c r="W32" s="496">
        <v>1.5</v>
      </c>
      <c r="X32" s="492"/>
      <c r="Y32" s="451"/>
      <c r="Z32" s="451"/>
      <c r="AA32" s="494"/>
      <c r="AB32" s="195"/>
      <c r="AC32" s="189"/>
      <c r="AD32" s="189"/>
      <c r="AE32" s="194"/>
      <c r="AF32" s="189"/>
      <c r="AG32" s="189"/>
      <c r="AH32" s="189"/>
      <c r="AI32" s="191"/>
      <c r="AJ32" s="195"/>
      <c r="AK32" s="189"/>
      <c r="AL32" s="189"/>
      <c r="AM32" s="194"/>
      <c r="AN32" s="189"/>
      <c r="AO32" s="189"/>
      <c r="AP32" s="189"/>
      <c r="AQ32" s="191"/>
      <c r="AR32" s="195"/>
      <c r="AS32" s="189"/>
      <c r="AT32" s="189"/>
      <c r="AU32" s="194"/>
      <c r="AV32" s="198"/>
      <c r="AW32" s="189"/>
      <c r="AX32" s="189"/>
      <c r="AY32" s="190"/>
    </row>
    <row r="33" spans="1:51" s="208" customFormat="1" ht="57" customHeight="1">
      <c r="A33" s="200"/>
      <c r="B33" s="953">
        <v>11</v>
      </c>
      <c r="C33" s="508" t="s">
        <v>284</v>
      </c>
      <c r="D33" s="509" t="s">
        <v>280</v>
      </c>
      <c r="E33" s="952">
        <v>3</v>
      </c>
      <c r="F33" s="491">
        <v>108</v>
      </c>
      <c r="G33" s="492">
        <v>54</v>
      </c>
      <c r="H33" s="507">
        <v>18</v>
      </c>
      <c r="I33" s="451"/>
      <c r="J33" s="451">
        <v>36</v>
      </c>
      <c r="K33" s="493">
        <v>54</v>
      </c>
      <c r="L33" s="451"/>
      <c r="M33" s="451" t="s">
        <v>285</v>
      </c>
      <c r="N33" s="451">
        <v>2</v>
      </c>
      <c r="O33" s="451"/>
      <c r="P33" s="451"/>
      <c r="Q33" s="451"/>
      <c r="R33" s="494"/>
      <c r="S33" s="493">
        <v>2</v>
      </c>
      <c r="T33" s="495"/>
      <c r="U33" s="451"/>
      <c r="V33" s="451"/>
      <c r="W33" s="496"/>
      <c r="X33" s="950">
        <v>3</v>
      </c>
      <c r="Y33" s="507">
        <v>1</v>
      </c>
      <c r="Z33" s="507"/>
      <c r="AA33" s="951">
        <v>2</v>
      </c>
      <c r="AB33" s="195"/>
      <c r="AC33" s="189"/>
      <c r="AD33" s="189"/>
      <c r="AE33" s="194"/>
      <c r="AF33" s="189"/>
      <c r="AG33" s="189"/>
      <c r="AH33" s="189"/>
      <c r="AI33" s="191"/>
      <c r="AJ33" s="195"/>
      <c r="AK33" s="189"/>
      <c r="AL33" s="189"/>
      <c r="AM33" s="194"/>
      <c r="AN33" s="189"/>
      <c r="AO33" s="189"/>
      <c r="AP33" s="189"/>
      <c r="AQ33" s="191"/>
      <c r="AR33" s="195"/>
      <c r="AS33" s="189"/>
      <c r="AT33" s="189"/>
      <c r="AU33" s="194"/>
      <c r="AV33" s="198"/>
      <c r="AW33" s="189"/>
      <c r="AX33" s="189"/>
      <c r="AY33" s="190"/>
    </row>
    <row r="34" spans="1:51" s="208" customFormat="1" ht="35.25" customHeight="1">
      <c r="A34" s="200"/>
      <c r="B34" s="450">
        <v>12</v>
      </c>
      <c r="C34" s="508" t="s">
        <v>286</v>
      </c>
      <c r="D34" s="509" t="s">
        <v>280</v>
      </c>
      <c r="E34" s="490">
        <v>3</v>
      </c>
      <c r="F34" s="491">
        <v>108</v>
      </c>
      <c r="G34" s="492">
        <v>54</v>
      </c>
      <c r="H34" s="451">
        <v>36</v>
      </c>
      <c r="I34" s="451">
        <v>18</v>
      </c>
      <c r="J34" s="451"/>
      <c r="K34" s="493">
        <v>54</v>
      </c>
      <c r="L34" s="451"/>
      <c r="M34" s="451">
        <v>2</v>
      </c>
      <c r="N34" s="451">
        <v>2</v>
      </c>
      <c r="O34" s="451"/>
      <c r="P34" s="451"/>
      <c r="Q34" s="451">
        <v>2</v>
      </c>
      <c r="R34" s="494"/>
      <c r="S34" s="493"/>
      <c r="T34" s="495"/>
      <c r="U34" s="451"/>
      <c r="V34" s="451"/>
      <c r="W34" s="496"/>
      <c r="X34" s="492">
        <v>3</v>
      </c>
      <c r="Y34" s="451">
        <v>2</v>
      </c>
      <c r="Z34" s="451">
        <v>1</v>
      </c>
      <c r="AA34" s="494"/>
      <c r="AB34" s="195"/>
      <c r="AC34" s="189"/>
      <c r="AD34" s="189"/>
      <c r="AE34" s="194"/>
      <c r="AF34" s="189"/>
      <c r="AG34" s="189"/>
      <c r="AH34" s="189"/>
      <c r="AI34" s="191"/>
      <c r="AJ34" s="195"/>
      <c r="AK34" s="189"/>
      <c r="AL34" s="189"/>
      <c r="AM34" s="194"/>
      <c r="AN34" s="189"/>
      <c r="AO34" s="189"/>
      <c r="AP34" s="189"/>
      <c r="AQ34" s="191"/>
      <c r="AR34" s="195"/>
      <c r="AS34" s="189"/>
      <c r="AT34" s="189"/>
      <c r="AU34" s="194"/>
      <c r="AV34" s="198"/>
      <c r="AW34" s="189"/>
      <c r="AX34" s="189"/>
      <c r="AY34" s="190"/>
    </row>
    <row r="35" spans="1:51" s="184" customFormat="1" ht="32.25" customHeight="1" thickBot="1">
      <c r="A35" s="208"/>
      <c r="B35" s="498"/>
      <c r="C35" s="1440" t="s">
        <v>73</v>
      </c>
      <c r="D35" s="1441"/>
      <c r="E35" s="210">
        <f aca="true" t="shared" si="4" ref="E35:K35">SUM(E26:E34)</f>
        <v>35.5</v>
      </c>
      <c r="F35" s="211">
        <f t="shared" si="4"/>
        <v>1278</v>
      </c>
      <c r="G35" s="212">
        <f t="shared" si="4"/>
        <v>567</v>
      </c>
      <c r="H35" s="213">
        <f t="shared" si="4"/>
        <v>324</v>
      </c>
      <c r="I35" s="213">
        <f t="shared" si="4"/>
        <v>108</v>
      </c>
      <c r="J35" s="213">
        <f t="shared" si="4"/>
        <v>135</v>
      </c>
      <c r="K35" s="211">
        <f t="shared" si="4"/>
        <v>711</v>
      </c>
      <c r="L35" s="213">
        <v>4</v>
      </c>
      <c r="M35" s="510" t="s">
        <v>455</v>
      </c>
      <c r="N35" s="954">
        <v>12</v>
      </c>
      <c r="O35" s="213"/>
      <c r="P35" s="213"/>
      <c r="Q35" s="213">
        <v>6</v>
      </c>
      <c r="R35" s="214"/>
      <c r="S35" s="211">
        <v>1</v>
      </c>
      <c r="T35" s="545">
        <f aca="true" t="shared" si="5" ref="T35:AA35">SUM(T26:T34)</f>
        <v>18.5</v>
      </c>
      <c r="U35" s="213">
        <f t="shared" si="5"/>
        <v>10</v>
      </c>
      <c r="V35" s="213">
        <f t="shared" si="5"/>
        <v>4</v>
      </c>
      <c r="W35" s="215">
        <f t="shared" si="5"/>
        <v>4.5</v>
      </c>
      <c r="X35" s="212">
        <f t="shared" si="5"/>
        <v>13</v>
      </c>
      <c r="Y35" s="213">
        <f t="shared" si="5"/>
        <v>8</v>
      </c>
      <c r="Z35" s="213">
        <f t="shared" si="5"/>
        <v>2</v>
      </c>
      <c r="AA35" s="214">
        <f t="shared" si="5"/>
        <v>3</v>
      </c>
      <c r="AB35" s="210"/>
      <c r="AC35" s="213"/>
      <c r="AD35" s="213"/>
      <c r="AE35" s="215"/>
      <c r="AF35" s="213"/>
      <c r="AG35" s="213"/>
      <c r="AH35" s="213"/>
      <c r="AI35" s="214"/>
      <c r="AJ35" s="210"/>
      <c r="AK35" s="213"/>
      <c r="AL35" s="213"/>
      <c r="AM35" s="215"/>
      <c r="AN35" s="213"/>
      <c r="AO35" s="213"/>
      <c r="AP35" s="213"/>
      <c r="AQ35" s="214"/>
      <c r="AR35" s="210"/>
      <c r="AS35" s="213"/>
      <c r="AT35" s="213"/>
      <c r="AU35" s="215"/>
      <c r="AV35" s="216"/>
      <c r="AW35" s="217"/>
      <c r="AX35" s="217"/>
      <c r="AY35" s="218"/>
    </row>
    <row r="36" spans="1:51" s="184" customFormat="1" ht="18.75" thickBot="1">
      <c r="A36" s="205"/>
      <c r="B36" s="1429" t="s">
        <v>252</v>
      </c>
      <c r="C36" s="1430"/>
      <c r="D36" s="1430"/>
      <c r="E36" s="1430"/>
      <c r="F36" s="1430"/>
      <c r="G36" s="1430"/>
      <c r="H36" s="1430"/>
      <c r="I36" s="1430"/>
      <c r="J36" s="1430"/>
      <c r="K36" s="1430"/>
      <c r="L36" s="1430"/>
      <c r="M36" s="1430"/>
      <c r="N36" s="1430"/>
      <c r="O36" s="1430"/>
      <c r="P36" s="1430"/>
      <c r="Q36" s="1430"/>
      <c r="R36" s="1430"/>
      <c r="S36" s="1430"/>
      <c r="T36" s="1430"/>
      <c r="U36" s="1430"/>
      <c r="V36" s="1430"/>
      <c r="W36" s="1430"/>
      <c r="X36" s="1430"/>
      <c r="Y36" s="1430"/>
      <c r="Z36" s="1430"/>
      <c r="AA36" s="1430"/>
      <c r="AB36" s="1430"/>
      <c r="AC36" s="1430"/>
      <c r="AD36" s="1430"/>
      <c r="AE36" s="1430"/>
      <c r="AF36" s="1430"/>
      <c r="AG36" s="1430"/>
      <c r="AH36" s="1430"/>
      <c r="AI36" s="1430"/>
      <c r="AJ36" s="1430"/>
      <c r="AK36" s="1430"/>
      <c r="AL36" s="1430"/>
      <c r="AM36" s="1430"/>
      <c r="AN36" s="1430"/>
      <c r="AO36" s="1430"/>
      <c r="AP36" s="1430"/>
      <c r="AQ36" s="1430"/>
      <c r="AR36" s="1430"/>
      <c r="AS36" s="1430"/>
      <c r="AT36" s="1430"/>
      <c r="AU36" s="1430"/>
      <c r="AV36" s="1430"/>
      <c r="AW36" s="1430"/>
      <c r="AX36" s="1430"/>
      <c r="AY36" s="1431"/>
    </row>
    <row r="37" spans="2:51" s="184" customFormat="1" ht="18">
      <c r="B37" s="955">
        <v>13</v>
      </c>
      <c r="C37" s="471" t="s">
        <v>288</v>
      </c>
      <c r="D37" s="442" t="s">
        <v>289</v>
      </c>
      <c r="E37" s="952">
        <v>4</v>
      </c>
      <c r="F37" s="473">
        <v>144</v>
      </c>
      <c r="G37" s="445">
        <v>72</v>
      </c>
      <c r="H37" s="446">
        <v>45</v>
      </c>
      <c r="I37" s="507">
        <v>9</v>
      </c>
      <c r="J37" s="446">
        <v>18</v>
      </c>
      <c r="K37" s="447">
        <v>72</v>
      </c>
      <c r="L37" s="507"/>
      <c r="M37" s="507" t="s">
        <v>285</v>
      </c>
      <c r="N37" s="446">
        <v>2</v>
      </c>
      <c r="O37" s="446"/>
      <c r="P37" s="446"/>
      <c r="Q37" s="446"/>
      <c r="R37" s="448"/>
      <c r="S37" s="447"/>
      <c r="T37" s="474"/>
      <c r="U37" s="446"/>
      <c r="V37" s="446"/>
      <c r="W37" s="449"/>
      <c r="X37" s="950">
        <v>4</v>
      </c>
      <c r="Y37" s="507">
        <v>2.5</v>
      </c>
      <c r="Z37" s="507">
        <v>0.5</v>
      </c>
      <c r="AA37" s="951">
        <v>1</v>
      </c>
      <c r="AB37" s="195"/>
      <c r="AC37" s="189"/>
      <c r="AD37" s="189"/>
      <c r="AE37" s="194"/>
      <c r="AF37" s="189"/>
      <c r="AG37" s="189"/>
      <c r="AH37" s="189"/>
      <c r="AI37" s="191"/>
      <c r="AJ37" s="195"/>
      <c r="AK37" s="189"/>
      <c r="AL37" s="189"/>
      <c r="AM37" s="194"/>
      <c r="AN37" s="189"/>
      <c r="AO37" s="189"/>
      <c r="AP37" s="189"/>
      <c r="AQ37" s="191"/>
      <c r="AR37" s="195"/>
      <c r="AS37" s="189"/>
      <c r="AT37" s="189"/>
      <c r="AU37" s="194"/>
      <c r="AV37" s="196"/>
      <c r="AW37" s="197"/>
      <c r="AX37" s="197"/>
      <c r="AY37" s="192"/>
    </row>
    <row r="38" spans="1:51" s="184" customFormat="1" ht="18.75" thickBot="1">
      <c r="A38" s="208"/>
      <c r="B38" s="209"/>
      <c r="C38" s="1440" t="s">
        <v>73</v>
      </c>
      <c r="D38" s="1441"/>
      <c r="E38" s="220">
        <f>SUM(E37:E37)</f>
        <v>4</v>
      </c>
      <c r="F38" s="211">
        <f>SUM(F37:F37)</f>
        <v>144</v>
      </c>
      <c r="G38" s="212">
        <f>SUM(G37)</f>
        <v>72</v>
      </c>
      <c r="H38" s="213">
        <f>SUM(H37)</f>
        <v>45</v>
      </c>
      <c r="I38" s="213">
        <f>SUM(I37)</f>
        <v>9</v>
      </c>
      <c r="J38" s="213">
        <f>SUM(J37)</f>
        <v>18</v>
      </c>
      <c r="K38" s="211">
        <f>SUM(K37)</f>
        <v>72</v>
      </c>
      <c r="L38" s="213"/>
      <c r="M38" s="213" t="s">
        <v>223</v>
      </c>
      <c r="N38" s="213">
        <v>1</v>
      </c>
      <c r="O38" s="213"/>
      <c r="P38" s="213"/>
      <c r="Q38" s="213"/>
      <c r="R38" s="214"/>
      <c r="S38" s="211"/>
      <c r="T38" s="210">
        <v>0</v>
      </c>
      <c r="U38" s="213">
        <v>0</v>
      </c>
      <c r="V38" s="213">
        <v>0</v>
      </c>
      <c r="W38" s="215">
        <v>0</v>
      </c>
      <c r="X38" s="212">
        <f>SUM(X37)</f>
        <v>4</v>
      </c>
      <c r="Y38" s="213">
        <f>SUM(Y37)</f>
        <v>2.5</v>
      </c>
      <c r="Z38" s="214">
        <f>SUM(Z37)</f>
        <v>0.5</v>
      </c>
      <c r="AA38" s="214">
        <f>SUM(AA37)</f>
        <v>1</v>
      </c>
      <c r="AB38" s="210"/>
      <c r="AC38" s="213"/>
      <c r="AD38" s="213"/>
      <c r="AE38" s="215"/>
      <c r="AF38" s="213"/>
      <c r="AG38" s="213"/>
      <c r="AH38" s="213"/>
      <c r="AI38" s="214"/>
      <c r="AJ38" s="210"/>
      <c r="AK38" s="213"/>
      <c r="AL38" s="213"/>
      <c r="AM38" s="215"/>
      <c r="AN38" s="213"/>
      <c r="AO38" s="213"/>
      <c r="AP38" s="213"/>
      <c r="AQ38" s="214"/>
      <c r="AR38" s="210"/>
      <c r="AS38" s="213"/>
      <c r="AT38" s="213"/>
      <c r="AU38" s="215"/>
      <c r="AV38" s="216"/>
      <c r="AW38" s="217"/>
      <c r="AX38" s="217"/>
      <c r="AY38" s="218"/>
    </row>
    <row r="39" spans="1:51" s="184" customFormat="1" ht="18.75" thickBot="1">
      <c r="A39" s="205"/>
      <c r="B39" s="1429" t="s">
        <v>203</v>
      </c>
      <c r="C39" s="1430"/>
      <c r="D39" s="1430"/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1430"/>
      <c r="T39" s="1430"/>
      <c r="U39" s="1430"/>
      <c r="V39" s="1430"/>
      <c r="W39" s="1430"/>
      <c r="X39" s="1430"/>
      <c r="Y39" s="1430"/>
      <c r="Z39" s="1430"/>
      <c r="AA39" s="1430"/>
      <c r="AB39" s="1430"/>
      <c r="AC39" s="1430"/>
      <c r="AD39" s="1430"/>
      <c r="AE39" s="1430"/>
      <c r="AF39" s="1430"/>
      <c r="AG39" s="1430"/>
      <c r="AH39" s="1430"/>
      <c r="AI39" s="1430"/>
      <c r="AJ39" s="1430"/>
      <c r="AK39" s="1430"/>
      <c r="AL39" s="1430"/>
      <c r="AM39" s="1430"/>
      <c r="AN39" s="1430"/>
      <c r="AO39" s="1430"/>
      <c r="AP39" s="1430"/>
      <c r="AQ39" s="1430"/>
      <c r="AR39" s="1430"/>
      <c r="AS39" s="1430"/>
      <c r="AT39" s="1430"/>
      <c r="AU39" s="1430"/>
      <c r="AV39" s="1430"/>
      <c r="AW39" s="1430"/>
      <c r="AX39" s="1430"/>
      <c r="AY39" s="1431"/>
    </row>
    <row r="40" spans="1:51" s="184" customFormat="1" ht="18.75" thickBot="1">
      <c r="A40" s="205"/>
      <c r="B40" s="1429" t="s">
        <v>204</v>
      </c>
      <c r="C40" s="1430"/>
      <c r="D40" s="1430"/>
      <c r="E40" s="1430"/>
      <c r="F40" s="1430"/>
      <c r="G40" s="1430"/>
      <c r="H40" s="1430"/>
      <c r="I40" s="1430"/>
      <c r="J40" s="1430"/>
      <c r="K40" s="1430"/>
      <c r="L40" s="1430"/>
      <c r="M40" s="1430"/>
      <c r="N40" s="1430"/>
      <c r="O40" s="1430"/>
      <c r="P40" s="1430"/>
      <c r="Q40" s="1430"/>
      <c r="R40" s="1430"/>
      <c r="S40" s="1430"/>
      <c r="T40" s="1430"/>
      <c r="U40" s="1430"/>
      <c r="V40" s="1430"/>
      <c r="W40" s="1430"/>
      <c r="X40" s="1430"/>
      <c r="Y40" s="1430"/>
      <c r="Z40" s="1430"/>
      <c r="AA40" s="1430"/>
      <c r="AB40" s="1430"/>
      <c r="AC40" s="1430"/>
      <c r="AD40" s="1430"/>
      <c r="AE40" s="1430"/>
      <c r="AF40" s="1430"/>
      <c r="AG40" s="1430"/>
      <c r="AH40" s="1430"/>
      <c r="AI40" s="1430"/>
      <c r="AJ40" s="1430"/>
      <c r="AK40" s="1430"/>
      <c r="AL40" s="1430"/>
      <c r="AM40" s="1430"/>
      <c r="AN40" s="1430"/>
      <c r="AO40" s="1430"/>
      <c r="AP40" s="1430"/>
      <c r="AQ40" s="1430"/>
      <c r="AR40" s="1430"/>
      <c r="AS40" s="1430"/>
      <c r="AT40" s="1430"/>
      <c r="AU40" s="1430"/>
      <c r="AV40" s="1430"/>
      <c r="AW40" s="1430"/>
      <c r="AX40" s="1430"/>
      <c r="AY40" s="1431"/>
    </row>
    <row r="41" spans="2:51" s="184" customFormat="1" ht="18" customHeight="1">
      <c r="B41" s="497">
        <v>14</v>
      </c>
      <c r="C41" s="511" t="s">
        <v>221</v>
      </c>
      <c r="D41" s="512" t="s">
        <v>257</v>
      </c>
      <c r="E41" s="472">
        <v>3</v>
      </c>
      <c r="F41" s="473">
        <v>108</v>
      </c>
      <c r="G41" s="445">
        <v>54</v>
      </c>
      <c r="H41" s="446">
        <v>27</v>
      </c>
      <c r="I41" s="446"/>
      <c r="J41" s="446">
        <v>27</v>
      </c>
      <c r="K41" s="447">
        <v>54</v>
      </c>
      <c r="L41" s="446"/>
      <c r="M41" s="507">
        <v>1</v>
      </c>
      <c r="N41" s="446">
        <v>1</v>
      </c>
      <c r="O41" s="446"/>
      <c r="P41" s="446"/>
      <c r="Q41" s="446"/>
      <c r="R41" s="448"/>
      <c r="S41" s="447"/>
      <c r="T41" s="474">
        <v>3</v>
      </c>
      <c r="U41" s="446">
        <v>1.5</v>
      </c>
      <c r="V41" s="446"/>
      <c r="W41" s="449">
        <v>1.5</v>
      </c>
      <c r="X41" s="445"/>
      <c r="Y41" s="446"/>
      <c r="Z41" s="446"/>
      <c r="AA41" s="479"/>
      <c r="AB41" s="224"/>
      <c r="AC41" s="221"/>
      <c r="AD41" s="221"/>
      <c r="AE41" s="225"/>
      <c r="AF41" s="221"/>
      <c r="AG41" s="221"/>
      <c r="AH41" s="221"/>
      <c r="AI41" s="223"/>
      <c r="AJ41" s="224"/>
      <c r="AK41" s="221"/>
      <c r="AL41" s="221"/>
      <c r="AM41" s="225"/>
      <c r="AN41" s="221"/>
      <c r="AO41" s="221"/>
      <c r="AP41" s="221"/>
      <c r="AQ41" s="223"/>
      <c r="AR41" s="224"/>
      <c r="AS41" s="221"/>
      <c r="AT41" s="221"/>
      <c r="AU41" s="225"/>
      <c r="AV41" s="226"/>
      <c r="AW41" s="221"/>
      <c r="AX41" s="221"/>
      <c r="AY41" s="222"/>
    </row>
    <row r="42" spans="2:51" s="184" customFormat="1" ht="36">
      <c r="B42" s="450">
        <v>15</v>
      </c>
      <c r="C42" s="441" t="s">
        <v>290</v>
      </c>
      <c r="D42" s="442" t="s">
        <v>255</v>
      </c>
      <c r="E42" s="472">
        <v>2</v>
      </c>
      <c r="F42" s="473">
        <v>72</v>
      </c>
      <c r="G42" s="454">
        <v>36</v>
      </c>
      <c r="H42" s="446"/>
      <c r="I42" s="446">
        <v>36</v>
      </c>
      <c r="J42" s="446"/>
      <c r="K42" s="447">
        <v>36</v>
      </c>
      <c r="L42" s="446"/>
      <c r="M42" s="446">
        <v>1</v>
      </c>
      <c r="N42" s="446">
        <v>1</v>
      </c>
      <c r="O42" s="446"/>
      <c r="P42" s="446"/>
      <c r="Q42" s="446"/>
      <c r="R42" s="448"/>
      <c r="S42" s="447"/>
      <c r="T42" s="445">
        <v>2</v>
      </c>
      <c r="U42" s="446"/>
      <c r="V42" s="446">
        <v>2</v>
      </c>
      <c r="W42" s="449"/>
      <c r="X42" s="445"/>
      <c r="Y42" s="446"/>
      <c r="Z42" s="446"/>
      <c r="AA42" s="447"/>
      <c r="AB42" s="195"/>
      <c r="AC42" s="189"/>
      <c r="AD42" s="189"/>
      <c r="AE42" s="194"/>
      <c r="AF42" s="189"/>
      <c r="AG42" s="189"/>
      <c r="AH42" s="189"/>
      <c r="AI42" s="191"/>
      <c r="AJ42" s="195"/>
      <c r="AK42" s="189"/>
      <c r="AL42" s="189"/>
      <c r="AM42" s="194"/>
      <c r="AN42" s="189"/>
      <c r="AO42" s="189"/>
      <c r="AP42" s="189"/>
      <c r="AQ42" s="191"/>
      <c r="AR42" s="195"/>
      <c r="AS42" s="189"/>
      <c r="AT42" s="189"/>
      <c r="AU42" s="194"/>
      <c r="AV42" s="198"/>
      <c r="AW42" s="189"/>
      <c r="AX42" s="189"/>
      <c r="AY42" s="190"/>
    </row>
    <row r="43" spans="2:51" s="184" customFormat="1" ht="36">
      <c r="B43" s="450">
        <v>16</v>
      </c>
      <c r="C43" s="441" t="s">
        <v>291</v>
      </c>
      <c r="D43" s="513" t="s">
        <v>255</v>
      </c>
      <c r="E43" s="472">
        <v>1</v>
      </c>
      <c r="F43" s="473">
        <v>36</v>
      </c>
      <c r="G43" s="454">
        <v>18</v>
      </c>
      <c r="H43" s="446"/>
      <c r="I43" s="446">
        <v>18</v>
      </c>
      <c r="J43" s="446"/>
      <c r="K43" s="447">
        <v>18</v>
      </c>
      <c r="L43" s="446"/>
      <c r="M43" s="446">
        <v>2</v>
      </c>
      <c r="N43" s="446">
        <v>2</v>
      </c>
      <c r="O43" s="446"/>
      <c r="P43" s="446"/>
      <c r="Q43" s="446"/>
      <c r="R43" s="448"/>
      <c r="S43" s="447"/>
      <c r="T43" s="445"/>
      <c r="U43" s="446"/>
      <c r="V43" s="446"/>
      <c r="W43" s="449"/>
      <c r="X43" s="445">
        <v>1</v>
      </c>
      <c r="Y43" s="446"/>
      <c r="Z43" s="446">
        <v>1</v>
      </c>
      <c r="AA43" s="447"/>
      <c r="AB43" s="195"/>
      <c r="AC43" s="189"/>
      <c r="AD43" s="189"/>
      <c r="AE43" s="194"/>
      <c r="AF43" s="189"/>
      <c r="AG43" s="189"/>
      <c r="AH43" s="189"/>
      <c r="AI43" s="191"/>
      <c r="AJ43" s="195"/>
      <c r="AK43" s="189"/>
      <c r="AL43" s="189"/>
      <c r="AM43" s="194"/>
      <c r="AN43" s="189"/>
      <c r="AO43" s="189"/>
      <c r="AP43" s="189"/>
      <c r="AQ43" s="191"/>
      <c r="AR43" s="195"/>
      <c r="AS43" s="189"/>
      <c r="AT43" s="189"/>
      <c r="AU43" s="194"/>
      <c r="AV43" s="198"/>
      <c r="AW43" s="189"/>
      <c r="AX43" s="189"/>
      <c r="AY43" s="190"/>
    </row>
    <row r="44" spans="1:51" s="184" customFormat="1" ht="36">
      <c r="A44" s="200"/>
      <c r="B44" s="450">
        <v>17</v>
      </c>
      <c r="C44" s="441" t="s">
        <v>292</v>
      </c>
      <c r="D44" s="442" t="s">
        <v>249</v>
      </c>
      <c r="E44" s="481">
        <v>2</v>
      </c>
      <c r="F44" s="473">
        <v>72</v>
      </c>
      <c r="G44" s="454">
        <v>36</v>
      </c>
      <c r="H44" s="446"/>
      <c r="I44" s="446">
        <v>36</v>
      </c>
      <c r="J44" s="446"/>
      <c r="K44" s="447">
        <v>36</v>
      </c>
      <c r="L44" s="446"/>
      <c r="M44" s="446">
        <v>2</v>
      </c>
      <c r="N44" s="446">
        <v>2</v>
      </c>
      <c r="O44" s="446"/>
      <c r="P44" s="446"/>
      <c r="Q44" s="446"/>
      <c r="R44" s="448"/>
      <c r="S44" s="447"/>
      <c r="T44" s="445"/>
      <c r="U44" s="446"/>
      <c r="V44" s="446"/>
      <c r="W44" s="449"/>
      <c r="X44" s="445">
        <v>2</v>
      </c>
      <c r="Y44" s="446"/>
      <c r="Z44" s="446">
        <v>2</v>
      </c>
      <c r="AA44" s="447"/>
      <c r="AB44" s="195"/>
      <c r="AC44" s="189"/>
      <c r="AD44" s="189"/>
      <c r="AE44" s="194"/>
      <c r="AF44" s="189"/>
      <c r="AG44" s="189"/>
      <c r="AH44" s="189"/>
      <c r="AI44" s="191"/>
      <c r="AJ44" s="195"/>
      <c r="AK44" s="189"/>
      <c r="AL44" s="189"/>
      <c r="AM44" s="194"/>
      <c r="AN44" s="189"/>
      <c r="AO44" s="189"/>
      <c r="AP44" s="189"/>
      <c r="AQ44" s="191"/>
      <c r="AR44" s="195"/>
      <c r="AS44" s="189"/>
      <c r="AT44" s="189"/>
      <c r="AU44" s="194"/>
      <c r="AV44" s="198"/>
      <c r="AW44" s="189"/>
      <c r="AX44" s="189"/>
      <c r="AY44" s="190"/>
    </row>
    <row r="45" spans="1:51" s="184" customFormat="1" ht="18.75" thickBot="1">
      <c r="A45" s="208"/>
      <c r="B45" s="209"/>
      <c r="C45" s="1438" t="s">
        <v>141</v>
      </c>
      <c r="D45" s="1439"/>
      <c r="E45" s="228">
        <f aca="true" t="shared" si="6" ref="E45:K45">SUM(E41:E44)</f>
        <v>8</v>
      </c>
      <c r="F45" s="229">
        <f t="shared" si="6"/>
        <v>288</v>
      </c>
      <c r="G45" s="230">
        <f t="shared" si="6"/>
        <v>144</v>
      </c>
      <c r="H45" s="231">
        <f t="shared" si="6"/>
        <v>27</v>
      </c>
      <c r="I45" s="231">
        <f t="shared" si="6"/>
        <v>90</v>
      </c>
      <c r="J45" s="231">
        <f t="shared" si="6"/>
        <v>27</v>
      </c>
      <c r="K45" s="232">
        <f t="shared" si="6"/>
        <v>144</v>
      </c>
      <c r="L45" s="231"/>
      <c r="M45" s="514">
        <v>4</v>
      </c>
      <c r="N45" s="231">
        <v>4</v>
      </c>
      <c r="O45" s="231"/>
      <c r="P45" s="231"/>
      <c r="Q45" s="231"/>
      <c r="R45" s="233"/>
      <c r="S45" s="232"/>
      <c r="T45" s="234">
        <f>SUM(T41:T44)</f>
        <v>5</v>
      </c>
      <c r="U45" s="231">
        <f>SUM(U41:U44)</f>
        <v>1.5</v>
      </c>
      <c r="V45" s="231">
        <f>SUM(V41:V44)</f>
        <v>2</v>
      </c>
      <c r="W45" s="215">
        <f>SUM(W41:W44)</f>
        <v>1.5</v>
      </c>
      <c r="X45" s="230">
        <f>SUM(X41:X44)</f>
        <v>3</v>
      </c>
      <c r="Y45" s="231">
        <v>0</v>
      </c>
      <c r="Z45" s="231">
        <f>SUM(Z41:Z44)</f>
        <v>3</v>
      </c>
      <c r="AA45" s="233">
        <v>0</v>
      </c>
      <c r="AB45" s="234"/>
      <c r="AC45" s="231"/>
      <c r="AD45" s="231"/>
      <c r="AE45" s="235"/>
      <c r="AF45" s="231"/>
      <c r="AG45" s="231"/>
      <c r="AH45" s="231"/>
      <c r="AI45" s="233"/>
      <c r="AJ45" s="234"/>
      <c r="AK45" s="231"/>
      <c r="AL45" s="231"/>
      <c r="AM45" s="235"/>
      <c r="AN45" s="231"/>
      <c r="AO45" s="231"/>
      <c r="AP45" s="231"/>
      <c r="AQ45" s="233"/>
      <c r="AR45" s="234"/>
      <c r="AS45" s="231"/>
      <c r="AT45" s="231"/>
      <c r="AU45" s="235"/>
      <c r="AV45" s="236"/>
      <c r="AW45" s="231"/>
      <c r="AX45" s="231"/>
      <c r="AY45" s="232"/>
    </row>
    <row r="46" spans="1:51" s="184" customFormat="1" ht="18.75" thickBot="1">
      <c r="A46" s="205"/>
      <c r="B46" s="1429" t="s">
        <v>205</v>
      </c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0"/>
      <c r="AC46" s="1430"/>
      <c r="AD46" s="1430"/>
      <c r="AE46" s="1430"/>
      <c r="AF46" s="1430"/>
      <c r="AG46" s="1430"/>
      <c r="AH46" s="1430"/>
      <c r="AI46" s="1430"/>
      <c r="AJ46" s="1430"/>
      <c r="AK46" s="1430"/>
      <c r="AL46" s="1430"/>
      <c r="AM46" s="1430"/>
      <c r="AN46" s="1430"/>
      <c r="AO46" s="1430"/>
      <c r="AP46" s="1430"/>
      <c r="AQ46" s="1430"/>
      <c r="AR46" s="1430"/>
      <c r="AS46" s="1430"/>
      <c r="AT46" s="1430"/>
      <c r="AU46" s="1430"/>
      <c r="AV46" s="1430"/>
      <c r="AW46" s="1430"/>
      <c r="AX46" s="1430"/>
      <c r="AY46" s="1431"/>
    </row>
    <row r="47" spans="2:51" s="184" customFormat="1" ht="18">
      <c r="B47" s="237"/>
      <c r="C47" s="1426" t="s">
        <v>117</v>
      </c>
      <c r="D47" s="1427"/>
      <c r="E47" s="1427"/>
      <c r="F47" s="1427"/>
      <c r="G47" s="1427"/>
      <c r="H47" s="1427"/>
      <c r="I47" s="1427"/>
      <c r="J47" s="1427"/>
      <c r="K47" s="1427"/>
      <c r="L47" s="1427"/>
      <c r="M47" s="1427"/>
      <c r="N47" s="1427"/>
      <c r="O47" s="1427"/>
      <c r="P47" s="1427"/>
      <c r="Q47" s="1427"/>
      <c r="R47" s="1427"/>
      <c r="S47" s="1427"/>
      <c r="T47" s="1427"/>
      <c r="U47" s="1427"/>
      <c r="V47" s="1427"/>
      <c r="W47" s="1427"/>
      <c r="X47" s="1427"/>
      <c r="Y47" s="1427"/>
      <c r="Z47" s="1427"/>
      <c r="AA47" s="1427"/>
      <c r="AB47" s="1427"/>
      <c r="AC47" s="1427"/>
      <c r="AD47" s="1427"/>
      <c r="AE47" s="1427"/>
      <c r="AF47" s="1427"/>
      <c r="AG47" s="1427"/>
      <c r="AH47" s="1427"/>
      <c r="AI47" s="1427"/>
      <c r="AJ47" s="1427"/>
      <c r="AK47" s="1427"/>
      <c r="AL47" s="1427"/>
      <c r="AM47" s="1427"/>
      <c r="AN47" s="1427"/>
      <c r="AO47" s="1427"/>
      <c r="AP47" s="1427"/>
      <c r="AQ47" s="1427"/>
      <c r="AR47" s="1427"/>
      <c r="AS47" s="1427"/>
      <c r="AT47" s="1427"/>
      <c r="AU47" s="1427"/>
      <c r="AV47" s="1427"/>
      <c r="AW47" s="1427"/>
      <c r="AX47" s="1427"/>
      <c r="AY47" s="1428"/>
    </row>
    <row r="48" spans="1:51" s="184" customFormat="1" ht="18">
      <c r="A48" s="200"/>
      <c r="B48" s="238"/>
      <c r="C48" s="199"/>
      <c r="D48" s="207"/>
      <c r="E48" s="219"/>
      <c r="F48" s="206"/>
      <c r="G48" s="239"/>
      <c r="H48" s="240"/>
      <c r="I48" s="240"/>
      <c r="J48" s="240"/>
      <c r="K48" s="241"/>
      <c r="L48" s="240"/>
      <c r="M48" s="240"/>
      <c r="N48" s="240"/>
      <c r="O48" s="240"/>
      <c r="P48" s="240"/>
      <c r="Q48" s="240"/>
      <c r="R48" s="242"/>
      <c r="S48" s="241"/>
      <c r="T48" s="243"/>
      <c r="U48" s="240"/>
      <c r="V48" s="240"/>
      <c r="W48" s="244"/>
      <c r="X48" s="245"/>
      <c r="Y48" s="240"/>
      <c r="Z48" s="240"/>
      <c r="AA48" s="242"/>
      <c r="AB48" s="243"/>
      <c r="AC48" s="240"/>
      <c r="AD48" s="240"/>
      <c r="AE48" s="244"/>
      <c r="AF48" s="240"/>
      <c r="AG48" s="240"/>
      <c r="AH48" s="240"/>
      <c r="AI48" s="242"/>
      <c r="AJ48" s="243"/>
      <c r="AK48" s="240"/>
      <c r="AL48" s="240"/>
      <c r="AM48" s="244"/>
      <c r="AN48" s="240"/>
      <c r="AO48" s="240"/>
      <c r="AP48" s="240"/>
      <c r="AQ48" s="242"/>
      <c r="AR48" s="243"/>
      <c r="AS48" s="240"/>
      <c r="AT48" s="240"/>
      <c r="AU48" s="244"/>
      <c r="AV48" s="246"/>
      <c r="AW48" s="240"/>
      <c r="AX48" s="240"/>
      <c r="AY48" s="241"/>
    </row>
    <row r="49" spans="1:51" s="184" customFormat="1" ht="18">
      <c r="A49" s="200"/>
      <c r="B49" s="238"/>
      <c r="C49" s="1626" t="s">
        <v>142</v>
      </c>
      <c r="D49" s="1627"/>
      <c r="E49" s="247">
        <f>SUM(E48:E48)</f>
        <v>0</v>
      </c>
      <c r="F49" s="248">
        <f>SUM(F48:F48)</f>
        <v>0</v>
      </c>
      <c r="G49" s="239"/>
      <c r="H49" s="240"/>
      <c r="I49" s="240"/>
      <c r="J49" s="240"/>
      <c r="K49" s="241"/>
      <c r="L49" s="240"/>
      <c r="M49" s="240"/>
      <c r="N49" s="240"/>
      <c r="O49" s="240"/>
      <c r="P49" s="240"/>
      <c r="Q49" s="240"/>
      <c r="R49" s="242"/>
      <c r="S49" s="241"/>
      <c r="T49" s="243"/>
      <c r="U49" s="240"/>
      <c r="V49" s="240"/>
      <c r="W49" s="244"/>
      <c r="X49" s="245"/>
      <c r="Y49" s="240"/>
      <c r="Z49" s="240"/>
      <c r="AA49" s="242"/>
      <c r="AB49" s="243"/>
      <c r="AC49" s="240"/>
      <c r="AD49" s="240"/>
      <c r="AE49" s="244"/>
      <c r="AF49" s="240"/>
      <c r="AG49" s="240"/>
      <c r="AH49" s="240"/>
      <c r="AI49" s="242"/>
      <c r="AJ49" s="243"/>
      <c r="AK49" s="240"/>
      <c r="AL49" s="240"/>
      <c r="AM49" s="244"/>
      <c r="AN49" s="240"/>
      <c r="AO49" s="240"/>
      <c r="AP49" s="240"/>
      <c r="AQ49" s="242"/>
      <c r="AR49" s="243"/>
      <c r="AS49" s="240"/>
      <c r="AT49" s="240"/>
      <c r="AU49" s="244"/>
      <c r="AV49" s="246"/>
      <c r="AW49" s="240"/>
      <c r="AX49" s="240"/>
      <c r="AY49" s="241"/>
    </row>
    <row r="50" spans="1:51" s="184" customFormat="1" ht="18">
      <c r="A50" s="200"/>
      <c r="B50" s="238"/>
      <c r="C50" s="1630" t="s">
        <v>118</v>
      </c>
      <c r="D50" s="1631"/>
      <c r="E50" s="1631"/>
      <c r="F50" s="1631"/>
      <c r="G50" s="1631"/>
      <c r="H50" s="1631"/>
      <c r="I50" s="1631"/>
      <c r="J50" s="1631"/>
      <c r="K50" s="1631"/>
      <c r="L50" s="1631"/>
      <c r="M50" s="1631"/>
      <c r="N50" s="1631"/>
      <c r="O50" s="1631"/>
      <c r="P50" s="1631"/>
      <c r="Q50" s="1631"/>
      <c r="R50" s="1631"/>
      <c r="S50" s="1631"/>
      <c r="T50" s="1631"/>
      <c r="U50" s="1631"/>
      <c r="V50" s="1631"/>
      <c r="W50" s="1631"/>
      <c r="X50" s="1631"/>
      <c r="Y50" s="1631"/>
      <c r="Z50" s="1631"/>
      <c r="AA50" s="1631"/>
      <c r="AB50" s="1631"/>
      <c r="AC50" s="1631"/>
      <c r="AD50" s="1631"/>
      <c r="AE50" s="1631"/>
      <c r="AF50" s="1631"/>
      <c r="AG50" s="1631"/>
      <c r="AH50" s="1631"/>
      <c r="AI50" s="1631"/>
      <c r="AJ50" s="1631"/>
      <c r="AK50" s="1631"/>
      <c r="AL50" s="1631"/>
      <c r="AM50" s="1631"/>
      <c r="AN50" s="1631"/>
      <c r="AO50" s="1631"/>
      <c r="AP50" s="1631"/>
      <c r="AQ50" s="1631"/>
      <c r="AR50" s="1631"/>
      <c r="AS50" s="1631"/>
      <c r="AT50" s="1631"/>
      <c r="AU50" s="1631"/>
      <c r="AV50" s="1631"/>
      <c r="AW50" s="1631"/>
      <c r="AX50" s="1631"/>
      <c r="AY50" s="1632"/>
    </row>
    <row r="51" spans="1:51" s="208" customFormat="1" ht="36">
      <c r="A51" s="200"/>
      <c r="B51" s="450">
        <v>18</v>
      </c>
      <c r="C51" s="515" t="s">
        <v>293</v>
      </c>
      <c r="D51" s="516" t="s">
        <v>280</v>
      </c>
      <c r="E51" s="517">
        <v>2</v>
      </c>
      <c r="F51" s="518">
        <v>72</v>
      </c>
      <c r="G51" s="519">
        <v>36</v>
      </c>
      <c r="H51" s="520">
        <v>36</v>
      </c>
      <c r="I51" s="520"/>
      <c r="J51" s="520"/>
      <c r="K51" s="521">
        <v>36</v>
      </c>
      <c r="L51" s="519"/>
      <c r="M51" s="520">
        <v>2</v>
      </c>
      <c r="N51" s="520">
        <v>2</v>
      </c>
      <c r="O51" s="520"/>
      <c r="P51" s="520"/>
      <c r="Q51" s="520"/>
      <c r="R51" s="522"/>
      <c r="S51" s="521">
        <v>2</v>
      </c>
      <c r="T51" s="523"/>
      <c r="U51" s="520"/>
      <c r="V51" s="520"/>
      <c r="W51" s="522"/>
      <c r="X51" s="524">
        <v>2</v>
      </c>
      <c r="Y51" s="520">
        <v>2</v>
      </c>
      <c r="Z51" s="520"/>
      <c r="AA51" s="521"/>
      <c r="AB51" s="243"/>
      <c r="AC51" s="240"/>
      <c r="AD51" s="240"/>
      <c r="AE51" s="244"/>
      <c r="AF51" s="240"/>
      <c r="AG51" s="240"/>
      <c r="AH51" s="240"/>
      <c r="AI51" s="242"/>
      <c r="AJ51" s="243"/>
      <c r="AK51" s="240"/>
      <c r="AL51" s="240"/>
      <c r="AM51" s="244"/>
      <c r="AN51" s="240"/>
      <c r="AO51" s="240"/>
      <c r="AP51" s="240"/>
      <c r="AQ51" s="242"/>
      <c r="AR51" s="243"/>
      <c r="AS51" s="240"/>
      <c r="AT51" s="240"/>
      <c r="AU51" s="244"/>
      <c r="AV51" s="246"/>
      <c r="AW51" s="240"/>
      <c r="AX51" s="240"/>
      <c r="AY51" s="241"/>
    </row>
    <row r="52" spans="1:51" s="208" customFormat="1" ht="36">
      <c r="A52" s="200"/>
      <c r="B52" s="450">
        <v>19</v>
      </c>
      <c r="C52" s="525" t="s">
        <v>294</v>
      </c>
      <c r="D52" s="526" t="s">
        <v>280</v>
      </c>
      <c r="E52" s="527">
        <v>1</v>
      </c>
      <c r="F52" s="528">
        <v>36</v>
      </c>
      <c r="G52" s="529">
        <v>18</v>
      </c>
      <c r="H52" s="530"/>
      <c r="I52" s="530">
        <v>18</v>
      </c>
      <c r="J52" s="530"/>
      <c r="K52" s="531">
        <v>18</v>
      </c>
      <c r="L52" s="529"/>
      <c r="M52" s="530">
        <v>2</v>
      </c>
      <c r="N52" s="530">
        <v>2</v>
      </c>
      <c r="O52" s="530"/>
      <c r="P52" s="530"/>
      <c r="Q52" s="530"/>
      <c r="R52" s="532"/>
      <c r="S52" s="531"/>
      <c r="T52" s="529"/>
      <c r="U52" s="530"/>
      <c r="V52" s="530"/>
      <c r="W52" s="533"/>
      <c r="X52" s="529">
        <v>1</v>
      </c>
      <c r="Y52" s="530"/>
      <c r="Z52" s="530">
        <v>1</v>
      </c>
      <c r="AA52" s="531"/>
      <c r="AB52" s="243"/>
      <c r="AC52" s="240"/>
      <c r="AD52" s="240"/>
      <c r="AE52" s="244"/>
      <c r="AF52" s="240"/>
      <c r="AG52" s="240"/>
      <c r="AH52" s="240"/>
      <c r="AI52" s="242"/>
      <c r="AJ52" s="243"/>
      <c r="AK52" s="240"/>
      <c r="AL52" s="240"/>
      <c r="AM52" s="244"/>
      <c r="AN52" s="240"/>
      <c r="AO52" s="240"/>
      <c r="AP52" s="240"/>
      <c r="AQ52" s="242"/>
      <c r="AR52" s="243"/>
      <c r="AS52" s="240"/>
      <c r="AT52" s="240"/>
      <c r="AU52" s="244"/>
      <c r="AV52" s="246"/>
      <c r="AW52" s="240"/>
      <c r="AX52" s="240"/>
      <c r="AY52" s="241"/>
    </row>
    <row r="53" spans="1:51" s="184" customFormat="1" ht="54">
      <c r="A53" s="200"/>
      <c r="B53" s="450">
        <v>20</v>
      </c>
      <c r="C53" s="534" t="s">
        <v>295</v>
      </c>
      <c r="D53" s="535" t="s">
        <v>280</v>
      </c>
      <c r="E53" s="452">
        <v>2</v>
      </c>
      <c r="F53" s="444">
        <v>72</v>
      </c>
      <c r="G53" s="445">
        <v>36</v>
      </c>
      <c r="H53" s="446">
        <v>18</v>
      </c>
      <c r="I53" s="446">
        <v>9</v>
      </c>
      <c r="J53" s="446">
        <v>9</v>
      </c>
      <c r="K53" s="447">
        <v>36</v>
      </c>
      <c r="L53" s="446"/>
      <c r="M53" s="446">
        <v>2</v>
      </c>
      <c r="N53" s="446">
        <v>2</v>
      </c>
      <c r="O53" s="446"/>
      <c r="P53" s="446"/>
      <c r="Q53" s="446"/>
      <c r="R53" s="448"/>
      <c r="S53" s="447"/>
      <c r="T53" s="536"/>
      <c r="U53" s="536"/>
      <c r="V53" s="536"/>
      <c r="W53" s="537"/>
      <c r="X53" s="538">
        <v>2</v>
      </c>
      <c r="Y53" s="536">
        <v>1</v>
      </c>
      <c r="Z53" s="536">
        <v>0.5</v>
      </c>
      <c r="AA53" s="539">
        <v>0.5</v>
      </c>
      <c r="AB53" s="243"/>
      <c r="AC53" s="240"/>
      <c r="AD53" s="240"/>
      <c r="AE53" s="244"/>
      <c r="AF53" s="240"/>
      <c r="AG53" s="240"/>
      <c r="AH53" s="240"/>
      <c r="AI53" s="242"/>
      <c r="AJ53" s="243"/>
      <c r="AK53" s="240"/>
      <c r="AL53" s="240"/>
      <c r="AM53" s="244"/>
      <c r="AN53" s="240"/>
      <c r="AO53" s="240"/>
      <c r="AP53" s="240"/>
      <c r="AQ53" s="242"/>
      <c r="AR53" s="243"/>
      <c r="AS53" s="240"/>
      <c r="AT53" s="240"/>
      <c r="AU53" s="244"/>
      <c r="AV53" s="246"/>
      <c r="AW53" s="240"/>
      <c r="AX53" s="240"/>
      <c r="AY53" s="241"/>
    </row>
    <row r="54" spans="1:51" s="200" customFormat="1" ht="18.75" customHeight="1" thickBot="1">
      <c r="A54" s="184"/>
      <c r="B54" s="238"/>
      <c r="C54" s="1628" t="s">
        <v>141</v>
      </c>
      <c r="D54" s="1629"/>
      <c r="E54" s="249">
        <f aca="true" t="shared" si="7" ref="E54:K54">SUM(E51:E53)</f>
        <v>5</v>
      </c>
      <c r="F54" s="250">
        <f t="shared" si="7"/>
        <v>180</v>
      </c>
      <c r="G54" s="256">
        <f t="shared" si="7"/>
        <v>90</v>
      </c>
      <c r="H54" s="540">
        <f t="shared" si="7"/>
        <v>54</v>
      </c>
      <c r="I54" s="540">
        <f t="shared" si="7"/>
        <v>27</v>
      </c>
      <c r="J54" s="540">
        <f t="shared" si="7"/>
        <v>9</v>
      </c>
      <c r="K54" s="541">
        <f t="shared" si="7"/>
        <v>90</v>
      </c>
      <c r="L54" s="540"/>
      <c r="M54" s="540">
        <v>3</v>
      </c>
      <c r="N54" s="540">
        <v>3</v>
      </c>
      <c r="O54" s="540"/>
      <c r="P54" s="540"/>
      <c r="Q54" s="540"/>
      <c r="R54" s="227"/>
      <c r="S54" s="541">
        <v>1</v>
      </c>
      <c r="T54" s="542">
        <v>0</v>
      </c>
      <c r="U54" s="540">
        <v>0</v>
      </c>
      <c r="V54" s="540">
        <v>0</v>
      </c>
      <c r="W54" s="543">
        <v>0</v>
      </c>
      <c r="X54" s="251">
        <f>SUM(X51:X53)</f>
        <v>5</v>
      </c>
      <c r="Y54" s="540">
        <f>SUM(Y51:Y53)</f>
        <v>3</v>
      </c>
      <c r="Z54" s="540">
        <f>SUM(Z51:Z53)</f>
        <v>1.5</v>
      </c>
      <c r="AA54" s="227">
        <f>SUM(AA51:AA53)</f>
        <v>0.5</v>
      </c>
      <c r="AB54" s="255"/>
      <c r="AC54" s="252"/>
      <c r="AD54" s="252"/>
      <c r="AE54" s="257"/>
      <c r="AF54" s="252"/>
      <c r="AG54" s="252"/>
      <c r="AH54" s="252"/>
      <c r="AI54" s="254"/>
      <c r="AJ54" s="255"/>
      <c r="AK54" s="252"/>
      <c r="AL54" s="252"/>
      <c r="AM54" s="257"/>
      <c r="AN54" s="252"/>
      <c r="AO54" s="252"/>
      <c r="AP54" s="252"/>
      <c r="AQ54" s="254"/>
      <c r="AR54" s="255"/>
      <c r="AS54" s="252"/>
      <c r="AT54" s="252"/>
      <c r="AU54" s="257"/>
      <c r="AV54" s="258"/>
      <c r="AW54" s="252"/>
      <c r="AX54" s="252"/>
      <c r="AY54" s="253"/>
    </row>
    <row r="55" spans="1:51" s="200" customFormat="1" ht="32.25" customHeight="1" thickBot="1">
      <c r="A55" s="259"/>
      <c r="B55" s="1611" t="s">
        <v>143</v>
      </c>
      <c r="C55" s="1612"/>
      <c r="D55" s="1613"/>
      <c r="E55" s="260">
        <f aca="true" t="shared" si="8" ref="E55:K55">E24+E35+E38+E45+E49+E54</f>
        <v>61.5</v>
      </c>
      <c r="F55" s="261">
        <f t="shared" si="8"/>
        <v>2214</v>
      </c>
      <c r="G55" s="262">
        <f t="shared" si="8"/>
        <v>1053</v>
      </c>
      <c r="H55" s="263">
        <f t="shared" si="8"/>
        <v>504</v>
      </c>
      <c r="I55" s="263">
        <f t="shared" si="8"/>
        <v>360</v>
      </c>
      <c r="J55" s="263">
        <f t="shared" si="8"/>
        <v>189</v>
      </c>
      <c r="K55" s="264">
        <f t="shared" si="8"/>
        <v>1161</v>
      </c>
      <c r="L55" s="260">
        <v>6</v>
      </c>
      <c r="M55" s="903" t="s">
        <v>460</v>
      </c>
      <c r="N55" s="956">
        <v>21</v>
      </c>
      <c r="O55" s="263"/>
      <c r="P55" s="263"/>
      <c r="Q55" s="263">
        <v>6</v>
      </c>
      <c r="R55" s="265"/>
      <c r="S55" s="264">
        <v>2</v>
      </c>
      <c r="T55" s="546">
        <f aca="true" t="shared" si="9" ref="T55:AA55">T24+T35+T38+T45+T49+T54</f>
        <v>28.5</v>
      </c>
      <c r="U55" s="547">
        <f t="shared" si="9"/>
        <v>12.5</v>
      </c>
      <c r="V55" s="547">
        <f t="shared" si="9"/>
        <v>10</v>
      </c>
      <c r="W55" s="548">
        <f t="shared" si="9"/>
        <v>6</v>
      </c>
      <c r="X55" s="549">
        <f t="shared" si="9"/>
        <v>30</v>
      </c>
      <c r="Y55" s="547">
        <f t="shared" si="9"/>
        <v>15.5</v>
      </c>
      <c r="Z55" s="263">
        <f t="shared" si="9"/>
        <v>10</v>
      </c>
      <c r="AA55" s="265">
        <f t="shared" si="9"/>
        <v>4.5</v>
      </c>
      <c r="AB55" s="262"/>
      <c r="AC55" s="263"/>
      <c r="AD55" s="263"/>
      <c r="AE55" s="266"/>
      <c r="AF55" s="263"/>
      <c r="AG55" s="263"/>
      <c r="AH55" s="263"/>
      <c r="AI55" s="263"/>
      <c r="AJ55" s="262"/>
      <c r="AK55" s="263"/>
      <c r="AL55" s="263"/>
      <c r="AM55" s="266"/>
      <c r="AN55" s="263"/>
      <c r="AO55" s="263"/>
      <c r="AP55" s="263"/>
      <c r="AQ55" s="265"/>
      <c r="AR55" s="262"/>
      <c r="AS55" s="263"/>
      <c r="AT55" s="263"/>
      <c r="AU55" s="266"/>
      <c r="AV55" s="267"/>
      <c r="AW55" s="263"/>
      <c r="AX55" s="263"/>
      <c r="AY55" s="264"/>
    </row>
    <row r="56" spans="1:51" s="200" customFormat="1" ht="18.75" thickTop="1">
      <c r="A56" s="184"/>
      <c r="B56" s="268"/>
      <c r="C56" s="269"/>
      <c r="D56" s="270"/>
      <c r="E56" s="1614" t="s">
        <v>17</v>
      </c>
      <c r="F56" s="1615"/>
      <c r="G56" s="1620" t="s">
        <v>85</v>
      </c>
      <c r="H56" s="1621"/>
      <c r="I56" s="1621"/>
      <c r="J56" s="1621"/>
      <c r="K56" s="1622"/>
      <c r="L56" s="1623">
        <v>6</v>
      </c>
      <c r="M56" s="1624"/>
      <c r="N56" s="1624"/>
      <c r="O56" s="1624"/>
      <c r="P56" s="1624"/>
      <c r="Q56" s="1624"/>
      <c r="R56" s="1624"/>
      <c r="S56" s="1625"/>
      <c r="T56" s="271">
        <v>3</v>
      </c>
      <c r="U56" s="272"/>
      <c r="V56" s="272"/>
      <c r="W56" s="273"/>
      <c r="X56" s="274">
        <v>3</v>
      </c>
      <c r="Y56" s="272"/>
      <c r="Z56" s="272"/>
      <c r="AA56" s="275"/>
      <c r="AB56" s="271"/>
      <c r="AC56" s="272"/>
      <c r="AD56" s="272"/>
      <c r="AE56" s="273"/>
      <c r="AF56" s="272"/>
      <c r="AG56" s="272"/>
      <c r="AH56" s="272"/>
      <c r="AI56" s="275"/>
      <c r="AJ56" s="271"/>
      <c r="AK56" s="272"/>
      <c r="AL56" s="272"/>
      <c r="AM56" s="273"/>
      <c r="AN56" s="272"/>
      <c r="AO56" s="272"/>
      <c r="AP56" s="272"/>
      <c r="AQ56" s="275"/>
      <c r="AR56" s="271"/>
      <c r="AS56" s="272"/>
      <c r="AT56" s="272"/>
      <c r="AU56" s="273"/>
      <c r="AV56" s="276"/>
      <c r="AW56" s="272"/>
      <c r="AX56" s="272"/>
      <c r="AY56" s="277"/>
    </row>
    <row r="57" spans="1:51" s="200" customFormat="1" ht="18">
      <c r="A57" s="184"/>
      <c r="B57" s="278"/>
      <c r="C57" s="959"/>
      <c r="D57" s="958"/>
      <c r="E57" s="1616"/>
      <c r="F57" s="1617"/>
      <c r="G57" s="1590" t="s">
        <v>18</v>
      </c>
      <c r="H57" s="1591"/>
      <c r="I57" s="1591"/>
      <c r="J57" s="1591"/>
      <c r="K57" s="1592"/>
      <c r="L57" s="1593" t="s">
        <v>461</v>
      </c>
      <c r="M57" s="1594"/>
      <c r="N57" s="1594"/>
      <c r="O57" s="1594"/>
      <c r="P57" s="1594"/>
      <c r="Q57" s="1594"/>
      <c r="R57" s="1594"/>
      <c r="S57" s="1595"/>
      <c r="T57" s="281" t="s">
        <v>287</v>
      </c>
      <c r="U57" s="282"/>
      <c r="V57" s="282"/>
      <c r="W57" s="283"/>
      <c r="X57" s="790" t="s">
        <v>454</v>
      </c>
      <c r="Y57" s="282"/>
      <c r="Z57" s="282"/>
      <c r="AA57" s="285"/>
      <c r="AB57" s="281"/>
      <c r="AC57" s="282"/>
      <c r="AD57" s="282"/>
      <c r="AE57" s="283"/>
      <c r="AF57" s="282"/>
      <c r="AG57" s="282"/>
      <c r="AH57" s="282"/>
      <c r="AI57" s="285"/>
      <c r="AJ57" s="281"/>
      <c r="AK57" s="282"/>
      <c r="AL57" s="282"/>
      <c r="AM57" s="283"/>
      <c r="AN57" s="282"/>
      <c r="AO57" s="282"/>
      <c r="AP57" s="282"/>
      <c r="AQ57" s="285"/>
      <c r="AR57" s="281"/>
      <c r="AS57" s="282"/>
      <c r="AT57" s="282"/>
      <c r="AU57" s="283"/>
      <c r="AV57" s="286"/>
      <c r="AW57" s="282"/>
      <c r="AX57" s="282"/>
      <c r="AY57" s="287"/>
    </row>
    <row r="58" spans="1:51" s="200" customFormat="1" ht="18">
      <c r="A58" s="184"/>
      <c r="B58" s="278"/>
      <c r="C58" s="959"/>
      <c r="D58" s="958"/>
      <c r="E58" s="1616"/>
      <c r="F58" s="1617"/>
      <c r="G58" s="1590" t="s">
        <v>144</v>
      </c>
      <c r="H58" s="1591"/>
      <c r="I58" s="1591"/>
      <c r="J58" s="1591"/>
      <c r="K58" s="1592"/>
      <c r="L58" s="1593">
        <v>21</v>
      </c>
      <c r="M58" s="1594"/>
      <c r="N58" s="1594"/>
      <c r="O58" s="1594"/>
      <c r="P58" s="1594"/>
      <c r="Q58" s="1594"/>
      <c r="R58" s="1594"/>
      <c r="S58" s="1595"/>
      <c r="T58" s="281">
        <v>10</v>
      </c>
      <c r="U58" s="282"/>
      <c r="V58" s="282"/>
      <c r="W58" s="283"/>
      <c r="X58" s="284">
        <v>11</v>
      </c>
      <c r="Y58" s="282"/>
      <c r="Z58" s="282"/>
      <c r="AA58" s="285"/>
      <c r="AB58" s="281"/>
      <c r="AC58" s="282"/>
      <c r="AD58" s="282"/>
      <c r="AE58" s="283"/>
      <c r="AF58" s="282"/>
      <c r="AG58" s="282"/>
      <c r="AH58" s="282"/>
      <c r="AI58" s="285"/>
      <c r="AJ58" s="281"/>
      <c r="AK58" s="282"/>
      <c r="AL58" s="282"/>
      <c r="AM58" s="283"/>
      <c r="AN58" s="282"/>
      <c r="AO58" s="282"/>
      <c r="AP58" s="282"/>
      <c r="AQ58" s="285"/>
      <c r="AR58" s="281"/>
      <c r="AS58" s="282"/>
      <c r="AT58" s="282"/>
      <c r="AU58" s="283"/>
      <c r="AV58" s="286"/>
      <c r="AW58" s="282"/>
      <c r="AX58" s="282"/>
      <c r="AY58" s="287"/>
    </row>
    <row r="59" spans="1:51" s="200" customFormat="1" ht="18">
      <c r="A59" s="184"/>
      <c r="B59" s="278"/>
      <c r="C59" s="959"/>
      <c r="D59" s="958"/>
      <c r="E59" s="1616"/>
      <c r="F59" s="1617"/>
      <c r="G59" s="1590" t="s">
        <v>19</v>
      </c>
      <c r="H59" s="1591"/>
      <c r="I59" s="1591"/>
      <c r="J59" s="1591"/>
      <c r="K59" s="1592"/>
      <c r="L59" s="1593"/>
      <c r="M59" s="1594"/>
      <c r="N59" s="1594"/>
      <c r="O59" s="1594"/>
      <c r="P59" s="1594"/>
      <c r="Q59" s="1594"/>
      <c r="R59" s="1594"/>
      <c r="S59" s="1595"/>
      <c r="T59" s="281"/>
      <c r="U59" s="282"/>
      <c r="V59" s="282"/>
      <c r="W59" s="283"/>
      <c r="X59" s="284"/>
      <c r="Y59" s="282"/>
      <c r="Z59" s="282"/>
      <c r="AA59" s="285"/>
      <c r="AB59" s="281"/>
      <c r="AC59" s="282"/>
      <c r="AD59" s="282"/>
      <c r="AE59" s="283"/>
      <c r="AF59" s="282"/>
      <c r="AG59" s="282"/>
      <c r="AH59" s="282"/>
      <c r="AI59" s="285"/>
      <c r="AJ59" s="281"/>
      <c r="AK59" s="282"/>
      <c r="AL59" s="282"/>
      <c r="AM59" s="283"/>
      <c r="AN59" s="282"/>
      <c r="AO59" s="282"/>
      <c r="AP59" s="282"/>
      <c r="AQ59" s="285"/>
      <c r="AR59" s="281"/>
      <c r="AS59" s="282"/>
      <c r="AT59" s="282"/>
      <c r="AU59" s="283"/>
      <c r="AV59" s="286"/>
      <c r="AW59" s="282"/>
      <c r="AX59" s="282"/>
      <c r="AY59" s="287"/>
    </row>
    <row r="60" spans="1:51" s="200" customFormat="1" ht="18">
      <c r="A60" s="184"/>
      <c r="B60" s="278"/>
      <c r="C60" s="959"/>
      <c r="D60" s="958"/>
      <c r="E60" s="1616"/>
      <c r="F60" s="1617"/>
      <c r="G60" s="1590" t="s">
        <v>6</v>
      </c>
      <c r="H60" s="1591"/>
      <c r="I60" s="1591"/>
      <c r="J60" s="1591"/>
      <c r="K60" s="1592"/>
      <c r="L60" s="1593"/>
      <c r="M60" s="1594"/>
      <c r="N60" s="1594"/>
      <c r="O60" s="1594"/>
      <c r="P60" s="1594"/>
      <c r="Q60" s="1594"/>
      <c r="R60" s="1594"/>
      <c r="S60" s="1595"/>
      <c r="T60" s="281"/>
      <c r="U60" s="282"/>
      <c r="V60" s="282"/>
      <c r="W60" s="283"/>
      <c r="X60" s="284"/>
      <c r="Y60" s="282"/>
      <c r="Z60" s="282"/>
      <c r="AA60" s="285"/>
      <c r="AB60" s="281"/>
      <c r="AC60" s="282"/>
      <c r="AD60" s="282"/>
      <c r="AE60" s="283"/>
      <c r="AF60" s="282"/>
      <c r="AG60" s="282"/>
      <c r="AH60" s="282"/>
      <c r="AI60" s="285"/>
      <c r="AJ60" s="281"/>
      <c r="AK60" s="282"/>
      <c r="AL60" s="282"/>
      <c r="AM60" s="283"/>
      <c r="AN60" s="282"/>
      <c r="AO60" s="282"/>
      <c r="AP60" s="282"/>
      <c r="AQ60" s="285"/>
      <c r="AR60" s="281"/>
      <c r="AS60" s="282"/>
      <c r="AT60" s="282"/>
      <c r="AU60" s="283"/>
      <c r="AV60" s="286"/>
      <c r="AW60" s="282"/>
      <c r="AX60" s="282"/>
      <c r="AY60" s="287"/>
    </row>
    <row r="61" spans="1:51" s="200" customFormat="1" ht="18">
      <c r="A61" s="184"/>
      <c r="B61" s="278"/>
      <c r="C61" s="279"/>
      <c r="D61" s="280"/>
      <c r="E61" s="1616"/>
      <c r="F61" s="1617"/>
      <c r="G61" s="1596" t="s">
        <v>145</v>
      </c>
      <c r="H61" s="1597"/>
      <c r="I61" s="1597"/>
      <c r="J61" s="1597"/>
      <c r="K61" s="1598"/>
      <c r="L61" s="1593">
        <v>6</v>
      </c>
      <c r="M61" s="1594"/>
      <c r="N61" s="1594"/>
      <c r="O61" s="1594"/>
      <c r="P61" s="1594"/>
      <c r="Q61" s="1594"/>
      <c r="R61" s="1594"/>
      <c r="S61" s="1595"/>
      <c r="T61" s="281">
        <v>3</v>
      </c>
      <c r="U61" s="282"/>
      <c r="V61" s="282"/>
      <c r="W61" s="283"/>
      <c r="X61" s="284">
        <v>3</v>
      </c>
      <c r="Y61" s="282"/>
      <c r="Z61" s="282"/>
      <c r="AA61" s="285"/>
      <c r="AB61" s="281"/>
      <c r="AC61" s="282"/>
      <c r="AD61" s="282"/>
      <c r="AE61" s="283"/>
      <c r="AF61" s="282"/>
      <c r="AG61" s="282"/>
      <c r="AH61" s="282"/>
      <c r="AI61" s="285"/>
      <c r="AJ61" s="281"/>
      <c r="AK61" s="282"/>
      <c r="AL61" s="282"/>
      <c r="AM61" s="283"/>
      <c r="AN61" s="282"/>
      <c r="AO61" s="282"/>
      <c r="AP61" s="282"/>
      <c r="AQ61" s="285"/>
      <c r="AR61" s="281"/>
      <c r="AS61" s="282"/>
      <c r="AT61" s="282"/>
      <c r="AU61" s="283"/>
      <c r="AV61" s="286"/>
      <c r="AW61" s="282"/>
      <c r="AX61" s="282"/>
      <c r="AY61" s="287"/>
    </row>
    <row r="62" spans="2:51" s="184" customFormat="1" ht="18">
      <c r="B62" s="1588" t="s">
        <v>146</v>
      </c>
      <c r="C62" s="1589"/>
      <c r="D62" s="280"/>
      <c r="E62" s="1616"/>
      <c r="F62" s="1617"/>
      <c r="G62" s="1590" t="s">
        <v>137</v>
      </c>
      <c r="H62" s="1591"/>
      <c r="I62" s="1591"/>
      <c r="J62" s="1591"/>
      <c r="K62" s="1592"/>
      <c r="L62" s="1593"/>
      <c r="M62" s="1594"/>
      <c r="N62" s="1594"/>
      <c r="O62" s="1594"/>
      <c r="P62" s="1594"/>
      <c r="Q62" s="1594"/>
      <c r="R62" s="1594"/>
      <c r="S62" s="1595"/>
      <c r="T62" s="281"/>
      <c r="U62" s="282"/>
      <c r="V62" s="282"/>
      <c r="W62" s="283"/>
      <c r="X62" s="284"/>
      <c r="Y62" s="282"/>
      <c r="Z62" s="282"/>
      <c r="AA62" s="285"/>
      <c r="AB62" s="281"/>
      <c r="AC62" s="282"/>
      <c r="AD62" s="282"/>
      <c r="AE62" s="283"/>
      <c r="AF62" s="282"/>
      <c r="AG62" s="282"/>
      <c r="AH62" s="282"/>
      <c r="AI62" s="285"/>
      <c r="AJ62" s="281"/>
      <c r="AK62" s="282"/>
      <c r="AL62" s="282"/>
      <c r="AM62" s="283"/>
      <c r="AN62" s="282"/>
      <c r="AO62" s="282"/>
      <c r="AP62" s="282"/>
      <c r="AQ62" s="285"/>
      <c r="AR62" s="281"/>
      <c r="AS62" s="282"/>
      <c r="AT62" s="282"/>
      <c r="AU62" s="283"/>
      <c r="AV62" s="286"/>
      <c r="AW62" s="282"/>
      <c r="AX62" s="282"/>
      <c r="AY62" s="287"/>
    </row>
    <row r="63" spans="1:51" s="184" customFormat="1" ht="18.75" thickBot="1">
      <c r="A63" s="288"/>
      <c r="B63" s="1589"/>
      <c r="C63" s="1589"/>
      <c r="D63" s="289"/>
      <c r="E63" s="1618"/>
      <c r="F63" s="1619"/>
      <c r="G63" s="1604" t="s">
        <v>147</v>
      </c>
      <c r="H63" s="1605"/>
      <c r="I63" s="1605"/>
      <c r="J63" s="1605"/>
      <c r="K63" s="1606"/>
      <c r="L63" s="1607">
        <v>2</v>
      </c>
      <c r="M63" s="1608"/>
      <c r="N63" s="1608"/>
      <c r="O63" s="1608"/>
      <c r="P63" s="1608"/>
      <c r="Q63" s="1608"/>
      <c r="R63" s="1608"/>
      <c r="S63" s="1609"/>
      <c r="T63" s="290"/>
      <c r="U63" s="291"/>
      <c r="V63" s="291"/>
      <c r="W63" s="292"/>
      <c r="X63" s="293">
        <v>2</v>
      </c>
      <c r="Y63" s="291"/>
      <c r="Z63" s="291"/>
      <c r="AA63" s="294"/>
      <c r="AB63" s="290"/>
      <c r="AC63" s="291"/>
      <c r="AD63" s="291"/>
      <c r="AE63" s="292"/>
      <c r="AF63" s="291"/>
      <c r="AG63" s="291"/>
      <c r="AH63" s="291"/>
      <c r="AI63" s="294"/>
      <c r="AJ63" s="290"/>
      <c r="AK63" s="291"/>
      <c r="AL63" s="291"/>
      <c r="AM63" s="292"/>
      <c r="AN63" s="291"/>
      <c r="AO63" s="291"/>
      <c r="AP63" s="291"/>
      <c r="AQ63" s="294"/>
      <c r="AR63" s="290"/>
      <c r="AS63" s="291"/>
      <c r="AT63" s="291"/>
      <c r="AU63" s="292"/>
      <c r="AV63" s="295"/>
      <c r="AW63" s="291"/>
      <c r="AX63" s="291"/>
      <c r="AY63" s="296"/>
    </row>
    <row r="64" spans="1:51" s="184" customFormat="1" ht="15.75" thickTop="1">
      <c r="A64" s="288"/>
      <c r="B64" s="1589"/>
      <c r="C64" s="1589"/>
      <c r="D64" s="297"/>
      <c r="E64" s="298"/>
      <c r="F64" s="298"/>
      <c r="G64" s="298"/>
      <c r="H64" s="298"/>
      <c r="I64" s="298"/>
      <c r="J64" s="298"/>
      <c r="K64" s="298"/>
      <c r="L64" s="299"/>
      <c r="M64" s="299"/>
      <c r="N64" s="299"/>
      <c r="O64" s="299"/>
      <c r="P64" s="299"/>
      <c r="Q64" s="299"/>
      <c r="R64" s="299"/>
      <c r="S64" s="299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</row>
    <row r="65" spans="1:51" s="208" customFormat="1" ht="18.75" thickBot="1">
      <c r="A65" s="184"/>
      <c r="B65" s="1589"/>
      <c r="C65" s="1589"/>
      <c r="D65" s="297"/>
      <c r="E65" s="1610" t="s">
        <v>20</v>
      </c>
      <c r="F65" s="1610"/>
      <c r="G65" s="1610"/>
      <c r="H65" s="1610"/>
      <c r="I65" s="1610"/>
      <c r="J65" s="1610"/>
      <c r="K65" s="1610"/>
      <c r="L65" s="1610"/>
      <c r="M65" s="1610"/>
      <c r="N65" s="1610"/>
      <c r="O65" s="1610"/>
      <c r="P65" s="1610"/>
      <c r="Q65" s="1610"/>
      <c r="R65" s="300"/>
      <c r="S65" s="300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1601" t="s">
        <v>148</v>
      </c>
      <c r="AH65" s="1602"/>
      <c r="AI65" s="1602"/>
      <c r="AJ65" s="1602"/>
      <c r="AK65" s="1602"/>
      <c r="AL65" s="1602"/>
      <c r="AM65" s="1602"/>
      <c r="AN65" s="1602"/>
      <c r="AO65" s="1602"/>
      <c r="AP65" s="1602"/>
      <c r="AQ65" s="1602"/>
      <c r="AR65" s="1602"/>
      <c r="AS65" s="1602"/>
      <c r="AT65" s="1602"/>
      <c r="AU65" s="1602"/>
      <c r="AV65" s="1602"/>
      <c r="AW65" s="1602"/>
      <c r="AX65" s="99"/>
      <c r="AY65" s="99"/>
    </row>
    <row r="66" spans="2:51" s="184" customFormat="1" ht="24.75" customHeight="1" thickBot="1">
      <c r="B66" s="1589"/>
      <c r="C66" s="1589"/>
      <c r="D66" s="297"/>
      <c r="E66" s="301" t="s">
        <v>22</v>
      </c>
      <c r="F66" s="1380" t="s">
        <v>149</v>
      </c>
      <c r="G66" s="1603"/>
      <c r="H66" s="1381"/>
      <c r="I66" s="302"/>
      <c r="J66" s="301" t="s">
        <v>28</v>
      </c>
      <c r="K66" s="302"/>
      <c r="L66" s="1380" t="s">
        <v>150</v>
      </c>
      <c r="M66" s="1603"/>
      <c r="N66" s="1603"/>
      <c r="O66" s="1381"/>
      <c r="P66" s="304" t="s">
        <v>24</v>
      </c>
      <c r="Q66" s="303"/>
      <c r="R66" s="300"/>
      <c r="S66" s="300"/>
      <c r="T66" s="305"/>
      <c r="U66" s="305"/>
      <c r="V66" s="305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306" t="s">
        <v>22</v>
      </c>
      <c r="AH66" s="1579" t="s">
        <v>25</v>
      </c>
      <c r="AI66" s="1580"/>
      <c r="AJ66" s="1580"/>
      <c r="AK66" s="1580"/>
      <c r="AL66" s="1580"/>
      <c r="AM66" s="1580"/>
      <c r="AN66" s="1580"/>
      <c r="AO66" s="1580"/>
      <c r="AP66" s="1580"/>
      <c r="AQ66" s="1580"/>
      <c r="AR66" s="1581"/>
      <c r="AS66" s="1582" t="s">
        <v>151</v>
      </c>
      <c r="AT66" s="1583"/>
      <c r="AU66" s="1583"/>
      <c r="AV66" s="1583"/>
      <c r="AW66" s="1584"/>
      <c r="AX66" s="307"/>
      <c r="AY66" s="308"/>
    </row>
    <row r="67" spans="2:51" s="184" customFormat="1" ht="17.25" customHeight="1">
      <c r="B67" s="1589"/>
      <c r="C67" s="1589"/>
      <c r="D67" s="297"/>
      <c r="E67" s="309"/>
      <c r="F67" s="1557"/>
      <c r="G67" s="1558"/>
      <c r="H67" s="1559"/>
      <c r="I67" s="1557"/>
      <c r="J67" s="1558"/>
      <c r="K67" s="1559"/>
      <c r="L67" s="1557"/>
      <c r="M67" s="1558"/>
      <c r="N67" s="1558"/>
      <c r="O67" s="1559"/>
      <c r="P67" s="1557"/>
      <c r="Q67" s="1559"/>
      <c r="R67" s="310"/>
      <c r="S67" s="310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311"/>
      <c r="AH67" s="1585"/>
      <c r="AI67" s="1586"/>
      <c r="AJ67" s="1586"/>
      <c r="AK67" s="1586"/>
      <c r="AL67" s="1586"/>
      <c r="AM67" s="1586"/>
      <c r="AN67" s="1586"/>
      <c r="AO67" s="1586"/>
      <c r="AP67" s="1586"/>
      <c r="AQ67" s="1586"/>
      <c r="AR67" s="1587"/>
      <c r="AS67" s="1585"/>
      <c r="AT67" s="1586"/>
      <c r="AU67" s="1586"/>
      <c r="AV67" s="1586"/>
      <c r="AW67" s="1587"/>
      <c r="AX67" s="139"/>
      <c r="AY67" s="139"/>
    </row>
    <row r="68" spans="2:51" s="184" customFormat="1" ht="17.25" customHeight="1">
      <c r="B68" s="312"/>
      <c r="C68" s="313"/>
      <c r="D68" s="99"/>
      <c r="E68" s="314"/>
      <c r="F68" s="1573"/>
      <c r="G68" s="1574"/>
      <c r="H68" s="1575"/>
      <c r="I68" s="1573"/>
      <c r="J68" s="1574"/>
      <c r="K68" s="1575"/>
      <c r="L68" s="1573"/>
      <c r="M68" s="1574"/>
      <c r="N68" s="1574"/>
      <c r="O68" s="1575"/>
      <c r="P68" s="1573"/>
      <c r="Q68" s="1575"/>
      <c r="R68" s="300"/>
      <c r="S68" s="300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315"/>
      <c r="AH68" s="1576"/>
      <c r="AI68" s="1577"/>
      <c r="AJ68" s="1577"/>
      <c r="AK68" s="1577"/>
      <c r="AL68" s="1577"/>
      <c r="AM68" s="1577"/>
      <c r="AN68" s="1577"/>
      <c r="AO68" s="1577"/>
      <c r="AP68" s="1577"/>
      <c r="AQ68" s="1577"/>
      <c r="AR68" s="1578"/>
      <c r="AS68" s="1576"/>
      <c r="AT68" s="1577"/>
      <c r="AU68" s="1577"/>
      <c r="AV68" s="1577"/>
      <c r="AW68" s="1578"/>
      <c r="AX68" s="316"/>
      <c r="AY68" s="316"/>
    </row>
    <row r="69" spans="2:51" s="184" customFormat="1" ht="17.25" customHeight="1" thickBot="1">
      <c r="B69" s="1535" t="s">
        <v>152</v>
      </c>
      <c r="C69" s="1535"/>
      <c r="D69" s="317"/>
      <c r="E69" s="318"/>
      <c r="F69" s="1443"/>
      <c r="G69" s="1444"/>
      <c r="H69" s="1445"/>
      <c r="I69" s="1443"/>
      <c r="J69" s="1444"/>
      <c r="K69" s="1445"/>
      <c r="L69" s="1443"/>
      <c r="M69" s="1444"/>
      <c r="N69" s="1444"/>
      <c r="O69" s="1445"/>
      <c r="P69" s="1443"/>
      <c r="Q69" s="1445"/>
      <c r="R69" s="300"/>
      <c r="S69" s="300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319"/>
      <c r="AH69" s="1561"/>
      <c r="AI69" s="1562"/>
      <c r="AJ69" s="1562"/>
      <c r="AK69" s="1562"/>
      <c r="AL69" s="1562"/>
      <c r="AM69" s="1562"/>
      <c r="AN69" s="1562"/>
      <c r="AO69" s="1562"/>
      <c r="AP69" s="1562"/>
      <c r="AQ69" s="1562"/>
      <c r="AR69" s="1563"/>
      <c r="AS69" s="1561"/>
      <c r="AT69" s="1562"/>
      <c r="AU69" s="1562"/>
      <c r="AV69" s="1562"/>
      <c r="AW69" s="1563"/>
      <c r="AX69" s="316"/>
      <c r="AY69" s="316"/>
    </row>
    <row r="70" spans="2:51" s="184" customFormat="1" ht="17.25" customHeight="1">
      <c r="B70" s="1534" t="s">
        <v>153</v>
      </c>
      <c r="C70" s="1535"/>
      <c r="D70" s="317"/>
      <c r="E70" s="30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00"/>
      <c r="S70" s="300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X70" s="316"/>
      <c r="AY70" s="316"/>
    </row>
    <row r="71" spans="2:51" s="184" customFormat="1" ht="17.25" customHeight="1" thickBot="1">
      <c r="B71" s="1534" t="s">
        <v>154</v>
      </c>
      <c r="C71" s="1535"/>
      <c r="D71" s="317"/>
      <c r="E71" s="1599" t="s">
        <v>155</v>
      </c>
      <c r="F71" s="1600"/>
      <c r="G71" s="1600"/>
      <c r="H71" s="1600"/>
      <c r="I71" s="1600"/>
      <c r="J71" s="1600"/>
      <c r="K71" s="1600"/>
      <c r="L71" s="1600"/>
      <c r="M71" s="1600"/>
      <c r="N71" s="1600"/>
      <c r="O71" s="1600"/>
      <c r="P71" s="1600"/>
      <c r="Q71" s="1600"/>
      <c r="R71" s="1453"/>
      <c r="S71" s="300"/>
      <c r="T71" s="99"/>
      <c r="U71" s="99"/>
      <c r="V71" s="99"/>
      <c r="W71" s="99"/>
      <c r="AG71" s="1556" t="s">
        <v>156</v>
      </c>
      <c r="AH71" s="1556"/>
      <c r="AI71" s="1556"/>
      <c r="AJ71" s="1556"/>
      <c r="AK71" s="1556"/>
      <c r="AL71" s="1556"/>
      <c r="AM71" s="1556"/>
      <c r="AN71" s="1556"/>
      <c r="AO71" s="1556"/>
      <c r="AP71" s="1556"/>
      <c r="AQ71" s="1556"/>
      <c r="AR71" s="1556"/>
      <c r="AS71" s="1556"/>
      <c r="AT71" s="1556"/>
      <c r="AU71" s="1556"/>
      <c r="AV71" s="1556"/>
      <c r="AW71" s="1556"/>
      <c r="AX71" s="139"/>
      <c r="AY71" s="139"/>
    </row>
    <row r="72" spans="2:51" s="184" customFormat="1" ht="17.25" customHeight="1">
      <c r="B72" s="1534" t="s">
        <v>157</v>
      </c>
      <c r="C72" s="1535"/>
      <c r="D72" s="317"/>
      <c r="E72" s="1536" t="s">
        <v>158</v>
      </c>
      <c r="F72" s="1537"/>
      <c r="G72" s="1489" t="s">
        <v>159</v>
      </c>
      <c r="H72" s="1490"/>
      <c r="I72" s="1407" t="s">
        <v>160</v>
      </c>
      <c r="J72" s="1411"/>
      <c r="K72" s="1411"/>
      <c r="L72" s="1411"/>
      <c r="M72" s="1495"/>
      <c r="N72" s="1496"/>
      <c r="O72" s="1503" t="s">
        <v>161</v>
      </c>
      <c r="P72" s="1408"/>
      <c r="Q72" s="1503" t="s">
        <v>162</v>
      </c>
      <c r="R72" s="1408"/>
      <c r="S72" s="300"/>
      <c r="T72" s="322"/>
      <c r="U72" s="322"/>
      <c r="V72" s="322"/>
      <c r="W72" s="322"/>
      <c r="X72" s="323"/>
      <c r="Y72" s="323"/>
      <c r="Z72" s="1560" t="s">
        <v>158</v>
      </c>
      <c r="AA72" s="1520"/>
      <c r="AB72" s="1520"/>
      <c r="AC72" s="1521"/>
      <c r="AD72" s="1519" t="s">
        <v>163</v>
      </c>
      <c r="AE72" s="1520"/>
      <c r="AF72" s="1521"/>
      <c r="AG72" s="1505" t="s">
        <v>164</v>
      </c>
      <c r="AH72" s="1506"/>
      <c r="AI72" s="1432" t="s">
        <v>165</v>
      </c>
      <c r="AJ72" s="1433"/>
      <c r="AK72" s="1433"/>
      <c r="AL72" s="1433"/>
      <c r="AM72" s="1433"/>
      <c r="AN72" s="1433"/>
      <c r="AO72" s="1433"/>
      <c r="AP72" s="1433"/>
      <c r="AQ72" s="1433"/>
      <c r="AR72" s="1505" t="s">
        <v>166</v>
      </c>
      <c r="AS72" s="1564"/>
      <c r="AT72" s="1567" t="s">
        <v>167</v>
      </c>
      <c r="AU72" s="1568"/>
      <c r="AV72" s="1519" t="s">
        <v>168</v>
      </c>
      <c r="AW72" s="1521"/>
      <c r="AX72" s="324"/>
      <c r="AY72" s="325"/>
    </row>
    <row r="73" spans="2:51" s="184" customFormat="1" ht="17.25" customHeight="1" thickBot="1">
      <c r="B73" s="1534" t="s">
        <v>169</v>
      </c>
      <c r="C73" s="1535"/>
      <c r="D73" s="317"/>
      <c r="E73" s="1538"/>
      <c r="F73" s="1539"/>
      <c r="G73" s="1491"/>
      <c r="H73" s="1492"/>
      <c r="I73" s="1497"/>
      <c r="J73" s="1498"/>
      <c r="K73" s="1498"/>
      <c r="L73" s="1498"/>
      <c r="M73" s="1499"/>
      <c r="N73" s="1500"/>
      <c r="O73" s="1497"/>
      <c r="P73" s="1504"/>
      <c r="Q73" s="1497"/>
      <c r="R73" s="1504"/>
      <c r="S73" s="300"/>
      <c r="T73" s="326"/>
      <c r="U73" s="326"/>
      <c r="V73" s="326"/>
      <c r="W73" s="326"/>
      <c r="X73" s="326"/>
      <c r="Y73" s="326"/>
      <c r="Z73" s="1522"/>
      <c r="AA73" s="1523"/>
      <c r="AB73" s="1523"/>
      <c r="AC73" s="1524"/>
      <c r="AD73" s="1522"/>
      <c r="AE73" s="1523"/>
      <c r="AF73" s="1524"/>
      <c r="AG73" s="1507"/>
      <c r="AH73" s="1508"/>
      <c r="AI73" s="1434"/>
      <c r="AJ73" s="1435"/>
      <c r="AK73" s="1435"/>
      <c r="AL73" s="1435"/>
      <c r="AM73" s="1435"/>
      <c r="AN73" s="1435"/>
      <c r="AO73" s="1435"/>
      <c r="AP73" s="1435"/>
      <c r="AQ73" s="1435"/>
      <c r="AR73" s="1565"/>
      <c r="AS73" s="1566"/>
      <c r="AT73" s="1569"/>
      <c r="AU73" s="1570"/>
      <c r="AV73" s="1571"/>
      <c r="AW73" s="1572"/>
      <c r="AX73" s="325"/>
      <c r="AY73" s="327"/>
    </row>
    <row r="74" spans="1:51" s="288" customFormat="1" ht="16.5" thickBot="1">
      <c r="A74" s="184"/>
      <c r="B74" s="1535"/>
      <c r="C74" s="1535"/>
      <c r="D74" s="328"/>
      <c r="E74" s="1540"/>
      <c r="F74" s="1541"/>
      <c r="G74" s="1493"/>
      <c r="H74" s="1494"/>
      <c r="I74" s="1409"/>
      <c r="J74" s="1412"/>
      <c r="K74" s="1412"/>
      <c r="L74" s="1412"/>
      <c r="M74" s="1501"/>
      <c r="N74" s="1502"/>
      <c r="O74" s="329" t="s">
        <v>170</v>
      </c>
      <c r="P74" s="330" t="s">
        <v>62</v>
      </c>
      <c r="Q74" s="329" t="s">
        <v>170</v>
      </c>
      <c r="R74" s="330" t="s">
        <v>62</v>
      </c>
      <c r="S74" s="300"/>
      <c r="T74" s="331"/>
      <c r="U74" s="331"/>
      <c r="V74" s="331"/>
      <c r="W74" s="331"/>
      <c r="X74" s="331"/>
      <c r="Y74" s="331"/>
      <c r="Z74" s="1452"/>
      <c r="AA74" s="1453"/>
      <c r="AB74" s="1453"/>
      <c r="AC74" s="1454"/>
      <c r="AD74" s="1452"/>
      <c r="AE74" s="1453"/>
      <c r="AF74" s="1454"/>
      <c r="AG74" s="1509"/>
      <c r="AH74" s="1451"/>
      <c r="AI74" s="1436"/>
      <c r="AJ74" s="1437"/>
      <c r="AK74" s="1437"/>
      <c r="AL74" s="1437"/>
      <c r="AM74" s="1437"/>
      <c r="AN74" s="1437"/>
      <c r="AO74" s="1437"/>
      <c r="AP74" s="1437"/>
      <c r="AQ74" s="1437"/>
      <c r="AR74" s="332" t="s">
        <v>170</v>
      </c>
      <c r="AS74" s="333" t="s">
        <v>62</v>
      </c>
      <c r="AT74" s="332" t="s">
        <v>170</v>
      </c>
      <c r="AU74" s="333" t="s">
        <v>62</v>
      </c>
      <c r="AV74" s="332" t="s">
        <v>170</v>
      </c>
      <c r="AW74" s="333" t="s">
        <v>62</v>
      </c>
      <c r="AX74" s="334"/>
      <c r="AY74" s="334"/>
    </row>
    <row r="75" spans="1:51" s="288" customFormat="1" ht="15.75">
      <c r="A75" s="184"/>
      <c r="B75" s="200"/>
      <c r="C75" s="335"/>
      <c r="D75" s="336"/>
      <c r="E75" s="1503" t="s">
        <v>171</v>
      </c>
      <c r="F75" s="1408"/>
      <c r="G75" s="1407"/>
      <c r="H75" s="1411"/>
      <c r="I75" s="1544"/>
      <c r="J75" s="1545"/>
      <c r="K75" s="1545"/>
      <c r="L75" s="1545"/>
      <c r="M75" s="1545"/>
      <c r="N75" s="1546"/>
      <c r="O75" s="337"/>
      <c r="P75" s="338"/>
      <c r="Q75" s="337"/>
      <c r="R75" s="338"/>
      <c r="S75" s="300"/>
      <c r="T75" s="331"/>
      <c r="U75" s="331"/>
      <c r="V75" s="331"/>
      <c r="W75" s="331"/>
      <c r="X75" s="331"/>
      <c r="Y75" s="331"/>
      <c r="Z75" s="1547" t="s">
        <v>190</v>
      </c>
      <c r="AA75" s="1548"/>
      <c r="AB75" s="1548"/>
      <c r="AC75" s="1549"/>
      <c r="AD75" s="1513" t="s">
        <v>172</v>
      </c>
      <c r="AE75" s="1514"/>
      <c r="AF75" s="1514"/>
      <c r="AG75" s="1525"/>
      <c r="AH75" s="1526"/>
      <c r="AI75" s="1525"/>
      <c r="AJ75" s="1527"/>
      <c r="AK75" s="1527"/>
      <c r="AL75" s="1527"/>
      <c r="AM75" s="1527"/>
      <c r="AN75" s="1527"/>
      <c r="AO75" s="1527"/>
      <c r="AP75" s="1527"/>
      <c r="AQ75" s="1527"/>
      <c r="AR75" s="339"/>
      <c r="AS75" s="340"/>
      <c r="AT75" s="339"/>
      <c r="AU75" s="340"/>
      <c r="AV75" s="339"/>
      <c r="AW75" s="340"/>
      <c r="AX75" s="334"/>
      <c r="AY75" s="334"/>
    </row>
    <row r="76" spans="3:51" s="184" customFormat="1" ht="15.75">
      <c r="C76" s="335"/>
      <c r="D76" s="336"/>
      <c r="E76" s="1497"/>
      <c r="F76" s="1504"/>
      <c r="G76" s="1497"/>
      <c r="H76" s="1498"/>
      <c r="I76" s="1486"/>
      <c r="J76" s="1487"/>
      <c r="K76" s="1487"/>
      <c r="L76" s="1487"/>
      <c r="M76" s="1487"/>
      <c r="N76" s="1488"/>
      <c r="O76" s="341"/>
      <c r="P76" s="342"/>
      <c r="Q76" s="341"/>
      <c r="R76" s="342"/>
      <c r="S76" s="300"/>
      <c r="T76" s="343"/>
      <c r="U76" s="343"/>
      <c r="V76" s="343"/>
      <c r="W76" s="343"/>
      <c r="X76" s="343"/>
      <c r="Y76" s="343"/>
      <c r="Z76" s="1550"/>
      <c r="AA76" s="1551"/>
      <c r="AB76" s="1551"/>
      <c r="AC76" s="1552"/>
      <c r="AD76" s="1515"/>
      <c r="AE76" s="1516"/>
      <c r="AF76" s="1516"/>
      <c r="AG76" s="1423"/>
      <c r="AH76" s="1424"/>
      <c r="AI76" s="1419"/>
      <c r="AJ76" s="1420"/>
      <c r="AK76" s="1420"/>
      <c r="AL76" s="1420"/>
      <c r="AM76" s="1420"/>
      <c r="AN76" s="1420"/>
      <c r="AO76" s="1420"/>
      <c r="AP76" s="1420"/>
      <c r="AQ76" s="1420"/>
      <c r="AR76" s="344"/>
      <c r="AS76" s="345"/>
      <c r="AT76" s="344"/>
      <c r="AU76" s="345"/>
      <c r="AV76" s="344"/>
      <c r="AW76" s="345"/>
      <c r="AX76" s="334"/>
      <c r="AY76" s="334"/>
    </row>
    <row r="77" spans="3:51" s="184" customFormat="1" ht="15" customHeight="1" thickBot="1">
      <c r="C77" s="335"/>
      <c r="D77" s="336"/>
      <c r="E77" s="1409"/>
      <c r="F77" s="1410"/>
      <c r="G77" s="1409"/>
      <c r="H77" s="1412"/>
      <c r="I77" s="1510"/>
      <c r="J77" s="1511"/>
      <c r="K77" s="1511"/>
      <c r="L77" s="1511"/>
      <c r="M77" s="1511"/>
      <c r="N77" s="1512"/>
      <c r="O77" s="341"/>
      <c r="P77" s="342"/>
      <c r="Q77" s="341"/>
      <c r="R77" s="342"/>
      <c r="S77" s="300"/>
      <c r="T77" s="343"/>
      <c r="U77" s="343"/>
      <c r="V77" s="343"/>
      <c r="W77" s="343"/>
      <c r="X77" s="343"/>
      <c r="Y77" s="343"/>
      <c r="Z77" s="1550"/>
      <c r="AA77" s="1551"/>
      <c r="AB77" s="1551"/>
      <c r="AC77" s="1552"/>
      <c r="AD77" s="1515"/>
      <c r="AE77" s="1516"/>
      <c r="AF77" s="1516"/>
      <c r="AG77" s="1423"/>
      <c r="AH77" s="1424"/>
      <c r="AI77" s="1419"/>
      <c r="AJ77" s="1420"/>
      <c r="AK77" s="1420"/>
      <c r="AL77" s="1420"/>
      <c r="AM77" s="1420"/>
      <c r="AN77" s="1420"/>
      <c r="AO77" s="1420"/>
      <c r="AP77" s="1420"/>
      <c r="AQ77" s="1420"/>
      <c r="AR77" s="344"/>
      <c r="AS77" s="345"/>
      <c r="AT77" s="344"/>
      <c r="AU77" s="345"/>
      <c r="AV77" s="344"/>
      <c r="AW77" s="345"/>
      <c r="AX77" s="334"/>
      <c r="AY77" s="334"/>
    </row>
    <row r="78" spans="3:51" s="184" customFormat="1" ht="15.75" customHeight="1">
      <c r="C78" s="335"/>
      <c r="D78" s="336"/>
      <c r="E78" s="1503" t="s">
        <v>173</v>
      </c>
      <c r="F78" s="1408"/>
      <c r="G78" s="1407"/>
      <c r="H78" s="1411"/>
      <c r="I78" s="1384"/>
      <c r="J78" s="1385"/>
      <c r="K78" s="1385"/>
      <c r="L78" s="1385"/>
      <c r="M78" s="1385"/>
      <c r="N78" s="1386"/>
      <c r="O78" s="341"/>
      <c r="P78" s="342"/>
      <c r="Q78" s="341"/>
      <c r="R78" s="342"/>
      <c r="S78" s="300"/>
      <c r="T78" s="343"/>
      <c r="U78" s="343"/>
      <c r="V78" s="343"/>
      <c r="W78" s="343"/>
      <c r="X78" s="343"/>
      <c r="Y78" s="343"/>
      <c r="Z78" s="1550"/>
      <c r="AA78" s="1551"/>
      <c r="AB78" s="1551"/>
      <c r="AC78" s="1552"/>
      <c r="AD78" s="1515"/>
      <c r="AE78" s="1516"/>
      <c r="AF78" s="1516"/>
      <c r="AG78" s="1423"/>
      <c r="AH78" s="1424"/>
      <c r="AI78" s="1419"/>
      <c r="AJ78" s="1420"/>
      <c r="AK78" s="1420"/>
      <c r="AL78" s="1420"/>
      <c r="AM78" s="1420"/>
      <c r="AN78" s="1420"/>
      <c r="AO78" s="1420"/>
      <c r="AP78" s="1420"/>
      <c r="AQ78" s="1420"/>
      <c r="AR78" s="344"/>
      <c r="AS78" s="345"/>
      <c r="AT78" s="344"/>
      <c r="AU78" s="345"/>
      <c r="AV78" s="344"/>
      <c r="AW78" s="345"/>
      <c r="AX78" s="334"/>
      <c r="AY78" s="334"/>
    </row>
    <row r="79" spans="3:51" s="184" customFormat="1" ht="15.75" customHeight="1" thickBot="1">
      <c r="C79" s="335"/>
      <c r="D79" s="348"/>
      <c r="E79" s="1409"/>
      <c r="F79" s="1410"/>
      <c r="G79" s="1409"/>
      <c r="H79" s="1412"/>
      <c r="I79" s="1384"/>
      <c r="J79" s="1385"/>
      <c r="K79" s="1385"/>
      <c r="L79" s="1385"/>
      <c r="M79" s="1385"/>
      <c r="N79" s="1386"/>
      <c r="O79" s="341"/>
      <c r="P79" s="342"/>
      <c r="Q79" s="341"/>
      <c r="R79" s="342"/>
      <c r="S79" s="300"/>
      <c r="T79" s="343"/>
      <c r="U79" s="343"/>
      <c r="V79" s="343"/>
      <c r="W79" s="343"/>
      <c r="X79" s="343"/>
      <c r="Y79" s="343"/>
      <c r="Z79" s="1550"/>
      <c r="AA79" s="1551"/>
      <c r="AB79" s="1551"/>
      <c r="AC79" s="1552"/>
      <c r="AD79" s="1515"/>
      <c r="AE79" s="1516"/>
      <c r="AF79" s="1516"/>
      <c r="AG79" s="1405"/>
      <c r="AH79" s="1406"/>
      <c r="AI79" s="1419"/>
      <c r="AJ79" s="1420"/>
      <c r="AK79" s="1420"/>
      <c r="AL79" s="1420"/>
      <c r="AM79" s="1420"/>
      <c r="AN79" s="1420"/>
      <c r="AO79" s="1420"/>
      <c r="AP79" s="1420"/>
      <c r="AQ79" s="1420"/>
      <c r="AR79" s="344"/>
      <c r="AS79" s="345"/>
      <c r="AT79" s="344"/>
      <c r="AU79" s="345"/>
      <c r="AV79" s="344"/>
      <c r="AW79" s="345"/>
      <c r="AX79" s="334"/>
      <c r="AY79" s="334"/>
    </row>
    <row r="80" spans="3:51" s="184" customFormat="1" ht="15" customHeight="1" thickBot="1">
      <c r="C80" s="335"/>
      <c r="D80" s="349"/>
      <c r="E80" s="1503" t="s">
        <v>174</v>
      </c>
      <c r="F80" s="1408"/>
      <c r="G80" s="1528">
        <v>2</v>
      </c>
      <c r="H80" s="1529"/>
      <c r="I80" s="1544"/>
      <c r="J80" s="1545"/>
      <c r="K80" s="1545"/>
      <c r="L80" s="1545"/>
      <c r="M80" s="1545"/>
      <c r="N80" s="1546"/>
      <c r="O80" s="341"/>
      <c r="P80" s="342"/>
      <c r="Q80" s="341"/>
      <c r="R80" s="342"/>
      <c r="S80" s="300"/>
      <c r="T80" s="343"/>
      <c r="U80" s="343"/>
      <c r="V80" s="343"/>
      <c r="W80" s="343"/>
      <c r="X80" s="343"/>
      <c r="Y80" s="343"/>
      <c r="Z80" s="1553"/>
      <c r="AA80" s="1554"/>
      <c r="AB80" s="1554"/>
      <c r="AC80" s="1555"/>
      <c r="AD80" s="1517"/>
      <c r="AE80" s="1518"/>
      <c r="AF80" s="1518"/>
      <c r="AG80" s="1421"/>
      <c r="AH80" s="1422"/>
      <c r="AI80" s="1416"/>
      <c r="AJ80" s="1417"/>
      <c r="AK80" s="1417"/>
      <c r="AL80" s="1417"/>
      <c r="AM80" s="1417"/>
      <c r="AN80" s="1417"/>
      <c r="AO80" s="1417"/>
      <c r="AP80" s="1417"/>
      <c r="AQ80" s="1417"/>
      <c r="AR80" s="350"/>
      <c r="AS80" s="351"/>
      <c r="AT80" s="350"/>
      <c r="AU80" s="351"/>
      <c r="AV80" s="350"/>
      <c r="AW80" s="351"/>
      <c r="AX80" s="334"/>
      <c r="AY80" s="334"/>
    </row>
    <row r="81" spans="2:51" s="184" customFormat="1" ht="15.75">
      <c r="B81" s="312"/>
      <c r="C81" s="335"/>
      <c r="E81" s="1497"/>
      <c r="F81" s="1504"/>
      <c r="G81" s="1530"/>
      <c r="H81" s="1531"/>
      <c r="I81" s="1486"/>
      <c r="J81" s="1487"/>
      <c r="K81" s="1487"/>
      <c r="L81" s="1487"/>
      <c r="M81" s="1487"/>
      <c r="N81" s="1488"/>
      <c r="O81" s="341"/>
      <c r="P81" s="342"/>
      <c r="Q81" s="341"/>
      <c r="R81" s="342"/>
      <c r="S81" s="300"/>
      <c r="T81" s="343"/>
      <c r="U81" s="343"/>
      <c r="V81" s="343"/>
      <c r="W81" s="343"/>
      <c r="X81" s="343"/>
      <c r="Y81" s="343"/>
      <c r="Z81" s="1449" t="s">
        <v>175</v>
      </c>
      <c r="AA81" s="1450"/>
      <c r="AB81" s="1450"/>
      <c r="AC81" s="1451"/>
      <c r="AD81" s="1455" t="s">
        <v>176</v>
      </c>
      <c r="AE81" s="1456"/>
      <c r="AF81" s="1457"/>
      <c r="AG81" s="1542"/>
      <c r="AH81" s="1543"/>
      <c r="AI81" s="1460"/>
      <c r="AJ81" s="1461"/>
      <c r="AK81" s="1461"/>
      <c r="AL81" s="1461"/>
      <c r="AM81" s="1461"/>
      <c r="AN81" s="1461"/>
      <c r="AO81" s="1461"/>
      <c r="AP81" s="1461"/>
      <c r="AQ81" s="1461"/>
      <c r="AR81" s="352"/>
      <c r="AS81" s="353"/>
      <c r="AT81" s="352"/>
      <c r="AU81" s="353"/>
      <c r="AV81" s="352"/>
      <c r="AW81" s="353"/>
      <c r="AX81" s="334"/>
      <c r="AY81" s="334"/>
    </row>
    <row r="82" spans="2:51" s="184" customFormat="1" ht="18" customHeight="1" thickBot="1">
      <c r="B82" s="312"/>
      <c r="C82" s="335"/>
      <c r="E82" s="1452"/>
      <c r="F82" s="1454"/>
      <c r="G82" s="1532"/>
      <c r="H82" s="1533"/>
      <c r="I82" s="1446"/>
      <c r="J82" s="1447"/>
      <c r="K82" s="1447"/>
      <c r="L82" s="1447"/>
      <c r="M82" s="1447"/>
      <c r="N82" s="1448"/>
      <c r="O82" s="341"/>
      <c r="P82" s="342"/>
      <c r="Q82" s="341"/>
      <c r="R82" s="342"/>
      <c r="S82" s="300"/>
      <c r="T82" s="343"/>
      <c r="U82" s="343"/>
      <c r="V82" s="343"/>
      <c r="W82" s="343"/>
      <c r="X82" s="343"/>
      <c r="Y82" s="343"/>
      <c r="Z82" s="1452"/>
      <c r="AA82" s="1453"/>
      <c r="AB82" s="1453"/>
      <c r="AC82" s="1454"/>
      <c r="AD82" s="1458"/>
      <c r="AE82" s="1459"/>
      <c r="AF82" s="1459"/>
      <c r="AG82" s="1421"/>
      <c r="AH82" s="1422"/>
      <c r="AI82" s="1462"/>
      <c r="AJ82" s="1463"/>
      <c r="AK82" s="1463"/>
      <c r="AL82" s="1463"/>
      <c r="AM82" s="1463"/>
      <c r="AN82" s="1463"/>
      <c r="AO82" s="1463"/>
      <c r="AP82" s="1463"/>
      <c r="AQ82" s="1463"/>
      <c r="AR82" s="354"/>
      <c r="AS82" s="355"/>
      <c r="AT82" s="354"/>
      <c r="AU82" s="355"/>
      <c r="AV82" s="354"/>
      <c r="AW82" s="355"/>
      <c r="AX82" s="334"/>
      <c r="AY82" s="334"/>
    </row>
    <row r="83" spans="2:51" s="184" customFormat="1" ht="16.5" customHeight="1">
      <c r="B83" s="312"/>
      <c r="C83" s="335"/>
      <c r="E83" s="1407" t="s">
        <v>177</v>
      </c>
      <c r="F83" s="1408"/>
      <c r="G83" s="1407" t="s">
        <v>178</v>
      </c>
      <c r="H83" s="1411"/>
      <c r="I83" s="1446"/>
      <c r="J83" s="1447"/>
      <c r="K83" s="1447"/>
      <c r="L83" s="1447"/>
      <c r="M83" s="1447"/>
      <c r="N83" s="1448"/>
      <c r="O83" s="346"/>
      <c r="P83" s="347"/>
      <c r="Q83" s="346"/>
      <c r="R83" s="347"/>
      <c r="S83" s="300"/>
      <c r="T83" s="343"/>
      <c r="U83" s="343"/>
      <c r="V83" s="343"/>
      <c r="W83" s="343"/>
      <c r="X83" s="343"/>
      <c r="Y83" s="343"/>
      <c r="Z83" s="1480" t="s">
        <v>179</v>
      </c>
      <c r="AA83" s="1481"/>
      <c r="AB83" s="1481"/>
      <c r="AC83" s="1482"/>
      <c r="AD83" s="1480" t="s">
        <v>180</v>
      </c>
      <c r="AE83" s="1477"/>
      <c r="AF83" s="1477"/>
      <c r="AG83" s="1474"/>
      <c r="AH83" s="1475"/>
      <c r="AI83" s="1476"/>
      <c r="AJ83" s="1477"/>
      <c r="AK83" s="1477"/>
      <c r="AL83" s="1477"/>
      <c r="AM83" s="1477"/>
      <c r="AN83" s="1477"/>
      <c r="AO83" s="1477"/>
      <c r="AP83" s="1477"/>
      <c r="AQ83" s="1477"/>
      <c r="AR83" s="356"/>
      <c r="AS83" s="357"/>
      <c r="AT83" s="356"/>
      <c r="AU83" s="357"/>
      <c r="AV83" s="356"/>
      <c r="AW83" s="357"/>
      <c r="AX83" s="334"/>
      <c r="AY83" s="334"/>
    </row>
    <row r="84" spans="2:51" s="184" customFormat="1" ht="15.75" customHeight="1" thickBot="1">
      <c r="B84" s="312"/>
      <c r="C84" s="335"/>
      <c r="E84" s="1409"/>
      <c r="F84" s="1410"/>
      <c r="G84" s="1409"/>
      <c r="H84" s="1412"/>
      <c r="I84" s="1443"/>
      <c r="J84" s="1444"/>
      <c r="K84" s="1444"/>
      <c r="L84" s="1444"/>
      <c r="M84" s="1444"/>
      <c r="N84" s="1445"/>
      <c r="O84" s="358"/>
      <c r="P84" s="359"/>
      <c r="Q84" s="346"/>
      <c r="R84" s="347"/>
      <c r="S84" s="360"/>
      <c r="T84" s="343"/>
      <c r="U84" s="343"/>
      <c r="V84" s="343"/>
      <c r="W84" s="343"/>
      <c r="X84" s="343"/>
      <c r="Y84" s="343"/>
      <c r="Z84" s="1458"/>
      <c r="AA84" s="1459"/>
      <c r="AB84" s="1459"/>
      <c r="AC84" s="1483"/>
      <c r="AD84" s="1484"/>
      <c r="AE84" s="1485"/>
      <c r="AF84" s="1485"/>
      <c r="AG84" s="1478"/>
      <c r="AH84" s="1479"/>
      <c r="AI84" s="1416"/>
      <c r="AJ84" s="1417"/>
      <c r="AK84" s="1417"/>
      <c r="AL84" s="1417"/>
      <c r="AM84" s="1417"/>
      <c r="AN84" s="1417"/>
      <c r="AO84" s="1417"/>
      <c r="AP84" s="1417"/>
      <c r="AQ84" s="1417"/>
      <c r="AR84" s="354"/>
      <c r="AS84" s="355"/>
      <c r="AT84" s="354"/>
      <c r="AU84" s="355"/>
      <c r="AV84" s="361"/>
      <c r="AW84" s="362"/>
      <c r="AY84" s="334"/>
    </row>
    <row r="85" spans="2:51" s="184" customFormat="1" ht="15.75" customHeight="1" thickBot="1">
      <c r="B85" s="312"/>
      <c r="C85" s="335"/>
      <c r="E85" s="1418" t="s">
        <v>181</v>
      </c>
      <c r="F85" s="1418"/>
      <c r="G85" s="1380">
        <v>24.5</v>
      </c>
      <c r="H85" s="1381"/>
      <c r="I85" s="363"/>
      <c r="J85" s="363"/>
      <c r="K85" s="365"/>
      <c r="L85" s="365"/>
      <c r="M85" s="365"/>
      <c r="N85" s="1382" t="s">
        <v>182</v>
      </c>
      <c r="O85" s="1383"/>
      <c r="P85" s="1383"/>
      <c r="Q85" s="366"/>
      <c r="R85" s="367"/>
      <c r="S85" s="360"/>
      <c r="T85" s="343"/>
      <c r="U85" s="343"/>
      <c r="V85" s="343"/>
      <c r="W85" s="343"/>
      <c r="X85" s="343"/>
      <c r="Y85" s="343"/>
      <c r="Z85" s="343"/>
      <c r="AA85" s="343"/>
      <c r="AB85" s="368"/>
      <c r="AC85" s="343"/>
      <c r="AD85" s="343"/>
      <c r="AE85" s="343"/>
      <c r="AF85" s="343"/>
      <c r="AG85" s="343"/>
      <c r="AH85" s="343"/>
      <c r="AI85" s="343"/>
      <c r="AJ85" s="369"/>
      <c r="AK85" s="369"/>
      <c r="AL85" s="369"/>
      <c r="AM85" s="369"/>
      <c r="AN85" s="369"/>
      <c r="AO85" s="369"/>
      <c r="AP85" s="334"/>
      <c r="AQ85" s="334"/>
      <c r="AR85" s="1467" t="s">
        <v>183</v>
      </c>
      <c r="AS85" s="1467"/>
      <c r="AT85" s="1467"/>
      <c r="AU85" s="1467"/>
      <c r="AV85" s="370"/>
      <c r="AW85" s="371"/>
      <c r="AX85" s="334"/>
      <c r="AY85" s="334"/>
    </row>
    <row r="86" spans="2:51" s="184" customFormat="1" ht="15.75" customHeight="1">
      <c r="B86" s="312"/>
      <c r="C86" s="335"/>
      <c r="D86" s="372"/>
      <c r="E86" s="373"/>
      <c r="F86" s="1376" t="s">
        <v>184</v>
      </c>
      <c r="G86" s="1377"/>
      <c r="H86" s="1377"/>
      <c r="I86" s="1377"/>
      <c r="J86" s="1377"/>
      <c r="K86" s="1377"/>
      <c r="L86" s="1377"/>
      <c r="M86" s="1377"/>
      <c r="N86" s="1377"/>
      <c r="O86" s="1377"/>
      <c r="P86" s="375"/>
      <c r="Q86" s="360"/>
      <c r="R86" s="360"/>
      <c r="S86" s="360"/>
      <c r="T86" s="343"/>
      <c r="U86" s="343"/>
      <c r="V86" s="343"/>
      <c r="W86" s="343"/>
      <c r="X86" s="343"/>
      <c r="Y86" s="343"/>
      <c r="Z86" s="343"/>
      <c r="AA86" s="1413" t="s">
        <v>185</v>
      </c>
      <c r="AB86" s="1414"/>
      <c r="AC86" s="1414"/>
      <c r="AD86" s="1414"/>
      <c r="AE86" s="1414"/>
      <c r="AF86" s="1414"/>
      <c r="AG86" s="1414"/>
      <c r="AH86" s="1414"/>
      <c r="AI86" s="1414"/>
      <c r="AJ86" s="1414"/>
      <c r="AK86" s="1414"/>
      <c r="AL86" s="1414"/>
      <c r="AM86" s="1414"/>
      <c r="AN86" s="1414"/>
      <c r="AO86" s="1414"/>
      <c r="AP86" s="1414"/>
      <c r="AQ86" s="1414"/>
      <c r="AR86" s="1414"/>
      <c r="AS86" s="1414"/>
      <c r="AT86" s="1414"/>
      <c r="AU86" s="334"/>
      <c r="AV86" s="334"/>
      <c r="AW86" s="334"/>
      <c r="AX86" s="334"/>
      <c r="AY86" s="334"/>
    </row>
    <row r="87" spans="2:51" s="184" customFormat="1" ht="15.75" customHeight="1">
      <c r="B87" s="312"/>
      <c r="C87" s="377"/>
      <c r="D87" s="372"/>
      <c r="E87" s="373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9"/>
      <c r="AA87" s="1415" t="s">
        <v>186</v>
      </c>
      <c r="AB87" s="1415"/>
      <c r="AC87" s="1415"/>
      <c r="AD87" s="1415"/>
      <c r="AE87" s="1415"/>
      <c r="AF87" s="1415"/>
      <c r="AG87" s="1415"/>
      <c r="AH87" s="1415"/>
      <c r="AI87" s="1415"/>
      <c r="AJ87" s="1415"/>
      <c r="AK87" s="1415"/>
      <c r="AL87" s="1415"/>
      <c r="AM87" s="1415"/>
      <c r="AN87" s="1415"/>
      <c r="AO87" s="1415"/>
      <c r="AP87" s="1415"/>
      <c r="AQ87" s="1415"/>
      <c r="AR87" s="1415"/>
      <c r="AS87" s="1415"/>
      <c r="AT87" s="1415"/>
      <c r="AU87" s="380"/>
      <c r="AV87" s="139"/>
      <c r="AW87" s="139"/>
      <c r="AX87" s="139"/>
      <c r="AY87" s="381"/>
    </row>
    <row r="88" spans="2:51" s="184" customFormat="1" ht="15.75" customHeight="1" thickBot="1">
      <c r="B88" s="312"/>
      <c r="C88" s="377"/>
      <c r="D88" s="372"/>
      <c r="E88" s="373"/>
      <c r="F88" s="363"/>
      <c r="G88" s="363"/>
      <c r="H88" s="363"/>
      <c r="I88" s="363"/>
      <c r="J88" s="363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U88" s="380"/>
      <c r="AV88" s="139"/>
      <c r="AW88" s="139"/>
      <c r="AX88" s="139"/>
      <c r="AY88" s="381"/>
    </row>
    <row r="89" spans="2:51" s="184" customFormat="1" ht="24" customHeight="1" thickBot="1">
      <c r="B89" s="383" t="s">
        <v>187</v>
      </c>
      <c r="C89" s="1378" t="s">
        <v>110</v>
      </c>
      <c r="D89" s="1379"/>
      <c r="E89" s="552">
        <v>12</v>
      </c>
      <c r="F89" s="551">
        <v>432</v>
      </c>
      <c r="G89" s="550">
        <v>288</v>
      </c>
      <c r="H89" s="428">
        <v>8</v>
      </c>
      <c r="I89" s="429">
        <v>280</v>
      </c>
      <c r="J89" s="429"/>
      <c r="K89" s="554">
        <v>144</v>
      </c>
      <c r="L89" s="553"/>
      <c r="M89" s="430">
        <v>2.4</v>
      </c>
      <c r="N89" s="430"/>
      <c r="O89" s="430"/>
      <c r="P89" s="430"/>
      <c r="Q89" s="430"/>
      <c r="R89" s="430"/>
      <c r="S89" s="556"/>
      <c r="T89" s="555">
        <v>4</v>
      </c>
      <c r="U89" s="431">
        <v>0.1</v>
      </c>
      <c r="V89" s="432">
        <v>3.9</v>
      </c>
      <c r="W89" s="557"/>
      <c r="X89" s="555">
        <v>4</v>
      </c>
      <c r="Y89" s="431">
        <v>0.1</v>
      </c>
      <c r="Z89" s="432">
        <v>3.9</v>
      </c>
      <c r="AA89" s="558"/>
      <c r="AB89" s="555">
        <v>4</v>
      </c>
      <c r="AC89" s="431">
        <v>0.1</v>
      </c>
      <c r="AD89" s="432">
        <v>3.9</v>
      </c>
      <c r="AE89" s="557"/>
      <c r="AF89" s="555">
        <v>4</v>
      </c>
      <c r="AG89" s="431">
        <v>0.1</v>
      </c>
      <c r="AH89" s="432">
        <v>3.9</v>
      </c>
      <c r="AI89" s="558"/>
      <c r="AJ89" s="1471" t="s">
        <v>192</v>
      </c>
      <c r="AK89" s="1472"/>
      <c r="AL89" s="1472"/>
      <c r="AM89" s="1472"/>
      <c r="AN89" s="1472"/>
      <c r="AO89" s="1472"/>
      <c r="AP89" s="1472"/>
      <c r="AQ89" s="1472"/>
      <c r="AR89" s="1472"/>
      <c r="AS89" s="1472"/>
      <c r="AT89" s="1473"/>
      <c r="AU89" s="384"/>
      <c r="AV89" s="385"/>
      <c r="AW89" s="385"/>
      <c r="AX89" s="385"/>
      <c r="AY89" s="386"/>
    </row>
    <row r="90" spans="2:51" s="184" customFormat="1" ht="24" customHeight="1" thickBot="1">
      <c r="B90" s="383" t="s">
        <v>188</v>
      </c>
      <c r="C90" s="1366" t="s">
        <v>109</v>
      </c>
      <c r="D90" s="1367"/>
      <c r="E90" s="426">
        <v>19</v>
      </c>
      <c r="F90" s="427">
        <v>684</v>
      </c>
      <c r="G90" s="1368" t="s">
        <v>189</v>
      </c>
      <c r="H90" s="1369"/>
      <c r="I90" s="1369"/>
      <c r="J90" s="1369"/>
      <c r="K90" s="1369"/>
      <c r="L90" s="1369"/>
      <c r="M90" s="1369"/>
      <c r="N90" s="1369"/>
      <c r="O90" s="1369"/>
      <c r="P90" s="1369"/>
      <c r="Q90" s="1369"/>
      <c r="R90" s="1369"/>
      <c r="S90" s="1369"/>
      <c r="T90" s="1369"/>
      <c r="U90" s="1369"/>
      <c r="V90" s="1369"/>
      <c r="W90" s="1369"/>
      <c r="X90" s="1370"/>
      <c r="Y90" s="387"/>
      <c r="Z90" s="388"/>
      <c r="AA90" s="321"/>
      <c r="AB90" s="389"/>
      <c r="AC90" s="389"/>
      <c r="AD90" s="321"/>
      <c r="AE90" s="389"/>
      <c r="AF90" s="321"/>
      <c r="AG90" s="321"/>
      <c r="AH90" s="389"/>
      <c r="AI90" s="390"/>
      <c r="AJ90" s="388"/>
      <c r="AK90" s="321"/>
      <c r="AL90" s="321"/>
      <c r="AM90" s="321"/>
      <c r="AN90" s="321"/>
      <c r="AO90" s="321"/>
      <c r="AP90" s="321"/>
      <c r="AQ90" s="321"/>
      <c r="AR90" s="321"/>
      <c r="AS90" s="154"/>
      <c r="AT90" s="321"/>
      <c r="AU90" s="391"/>
      <c r="AV90" s="391"/>
      <c r="AW90" s="166"/>
      <c r="AX90" s="391"/>
      <c r="AY90" s="385"/>
    </row>
    <row r="91" spans="2:51" s="184" customFormat="1" ht="15.75" customHeight="1">
      <c r="B91" s="312"/>
      <c r="C91" s="335"/>
      <c r="D91" s="373"/>
      <c r="E91" s="373"/>
      <c r="F91" s="363"/>
      <c r="G91" s="363"/>
      <c r="H91" s="363"/>
      <c r="I91" s="363"/>
      <c r="J91" s="363"/>
      <c r="K91" s="392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9"/>
      <c r="AB91" s="312"/>
      <c r="AC91" s="1468" t="s">
        <v>242</v>
      </c>
      <c r="AD91" s="1469"/>
      <c r="AE91" s="1469"/>
      <c r="AF91" s="1469"/>
      <c r="AG91" s="1469"/>
      <c r="AH91" s="1469"/>
      <c r="AI91" s="1469"/>
      <c r="AJ91" s="1469"/>
      <c r="AK91" s="1469"/>
      <c r="AL91" s="1469"/>
      <c r="AM91" s="1469"/>
      <c r="AN91" s="1469"/>
      <c r="AO91" s="1469"/>
      <c r="AP91" s="1469"/>
      <c r="AQ91" s="1469"/>
      <c r="AR91" s="1469"/>
      <c r="AS91" s="1469"/>
      <c r="AT91" s="1470"/>
      <c r="AU91" s="1470"/>
      <c r="AV91" s="1470"/>
      <c r="AW91" s="1470"/>
      <c r="AX91" s="393"/>
      <c r="AY91" s="393"/>
    </row>
    <row r="92" spans="2:51" s="184" customFormat="1" ht="29.25" customHeight="1">
      <c r="B92" s="312"/>
      <c r="C92" s="335"/>
      <c r="D92" s="373"/>
      <c r="E92" s="433"/>
      <c r="F92" s="434"/>
      <c r="G92" s="435"/>
      <c r="H92" s="435"/>
      <c r="I92" s="435"/>
      <c r="J92" s="435"/>
      <c r="K92" s="436"/>
      <c r="L92" s="435"/>
      <c r="M92" s="435"/>
      <c r="N92" s="435"/>
      <c r="O92" s="435"/>
      <c r="P92" s="437"/>
      <c r="Q92" s="438"/>
      <c r="R92" s="438"/>
      <c r="S92" s="438"/>
      <c r="T92" s="378"/>
      <c r="U92" s="378"/>
      <c r="V92" s="378"/>
      <c r="W92" s="378"/>
      <c r="X92" s="378"/>
      <c r="Y92" s="378"/>
      <c r="Z92" s="378"/>
      <c r="AA92" s="379"/>
      <c r="AB92" s="312"/>
      <c r="AC92" s="394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93"/>
      <c r="AU92" s="395"/>
      <c r="AV92" s="393"/>
      <c r="AW92" s="393"/>
      <c r="AX92" s="393"/>
      <c r="AY92" s="393"/>
    </row>
    <row r="93" spans="2:51" s="184" customFormat="1" ht="15.75" customHeight="1">
      <c r="B93" s="312"/>
      <c r="C93" s="335"/>
      <c r="D93" s="373"/>
      <c r="E93" s="373"/>
      <c r="F93" s="363"/>
      <c r="G93" s="363"/>
      <c r="H93" s="363"/>
      <c r="I93" s="363"/>
      <c r="J93" s="363"/>
      <c r="K93" s="392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9"/>
      <c r="AB93" s="312"/>
      <c r="AC93" s="394"/>
      <c r="AD93" s="393"/>
      <c r="AE93" s="393"/>
      <c r="AF93" s="393"/>
      <c r="AG93" s="393"/>
      <c r="AH93" s="393"/>
      <c r="AI93" s="393"/>
      <c r="AJ93" s="393"/>
      <c r="AK93" s="393"/>
      <c r="AL93" s="393"/>
      <c r="AM93" s="393"/>
      <c r="AN93" s="393"/>
      <c r="AO93" s="393"/>
      <c r="AP93" s="393"/>
      <c r="AQ93" s="393"/>
      <c r="AR93" s="393"/>
      <c r="AS93" s="393"/>
      <c r="AT93" s="93"/>
      <c r="AU93" s="395"/>
      <c r="AV93" s="393"/>
      <c r="AW93" s="393"/>
      <c r="AX93" s="393"/>
      <c r="AY93" s="393"/>
    </row>
    <row r="94" spans="1:51" s="184" customFormat="1" ht="15.75" customHeight="1">
      <c r="A94" s="288"/>
      <c r="B94" s="312"/>
      <c r="C94" s="396"/>
      <c r="D94" s="373"/>
      <c r="E94" s="373"/>
      <c r="F94" s="363"/>
      <c r="G94" s="363"/>
      <c r="H94" s="363"/>
      <c r="I94" s="363"/>
      <c r="J94" s="363"/>
      <c r="K94" s="397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9"/>
      <c r="AB94" s="400"/>
      <c r="AC94" s="400"/>
      <c r="AD94" s="399"/>
      <c r="AE94" s="400"/>
      <c r="AF94" s="399"/>
      <c r="AG94" s="312"/>
      <c r="AH94" s="379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</row>
    <row r="95" spans="1:52" s="184" customFormat="1" ht="15.75" customHeight="1">
      <c r="A95" s="288"/>
      <c r="B95" s="400"/>
      <c r="C95" s="396"/>
      <c r="D95" s="401"/>
      <c r="E95" s="364" t="s">
        <v>69</v>
      </c>
      <c r="F95" s="402"/>
      <c r="G95" s="402"/>
      <c r="H95" s="402"/>
      <c r="I95" s="402"/>
      <c r="J95" s="402"/>
      <c r="K95" s="403"/>
      <c r="L95" s="404"/>
      <c r="M95" s="404"/>
      <c r="N95" s="404"/>
      <c r="O95" s="405" t="s">
        <v>30</v>
      </c>
      <c r="P95" s="406" t="s">
        <v>273</v>
      </c>
      <c r="Q95" s="37"/>
      <c r="R95" s="37"/>
      <c r="S95" s="38"/>
      <c r="T95" s="17" t="s">
        <v>30</v>
      </c>
      <c r="U95" s="5"/>
      <c r="V95" s="17"/>
      <c r="W95" s="288"/>
      <c r="X95" s="288"/>
      <c r="Y95" s="288"/>
      <c r="Z95" s="288"/>
      <c r="AA95" s="288"/>
      <c r="AB95" s="288"/>
      <c r="AC95" s="1442" t="s">
        <v>29</v>
      </c>
      <c r="AD95" s="1442"/>
      <c r="AE95" s="1442"/>
      <c r="AF95" s="1442"/>
      <c r="AG95" s="1442"/>
      <c r="AH95" s="40"/>
      <c r="AI95" s="40"/>
      <c r="AJ95" s="40"/>
      <c r="AK95" s="403"/>
      <c r="AL95" s="404"/>
      <c r="AM95" s="404"/>
      <c r="AN95" s="404"/>
      <c r="AO95" s="408"/>
      <c r="AP95" s="405" t="s">
        <v>30</v>
      </c>
      <c r="AQ95" s="409"/>
      <c r="AR95" s="410" t="s">
        <v>439</v>
      </c>
      <c r="AS95" s="410"/>
      <c r="AT95" s="409"/>
      <c r="AU95" s="101"/>
      <c r="AV95" s="409"/>
      <c r="AW95" s="409"/>
      <c r="AX95" s="17" t="s">
        <v>30</v>
      </c>
      <c r="AY95" s="411"/>
      <c r="AZ95" s="334"/>
    </row>
    <row r="96" spans="1:51" s="184" customFormat="1" ht="24" customHeight="1">
      <c r="A96" s="288"/>
      <c r="B96" s="288"/>
      <c r="C96" s="396"/>
      <c r="D96" s="288"/>
      <c r="E96" s="364" t="s">
        <v>68</v>
      </c>
      <c r="F96" s="402"/>
      <c r="G96" s="402"/>
      <c r="H96" s="402"/>
      <c r="I96" s="412"/>
      <c r="J96" s="412"/>
      <c r="K96" s="63"/>
      <c r="L96" s="63"/>
      <c r="M96" s="42" t="s">
        <v>26</v>
      </c>
      <c r="N96" s="63"/>
      <c r="O96" s="43"/>
      <c r="P96" s="43"/>
      <c r="Q96" s="44" t="s">
        <v>27</v>
      </c>
      <c r="R96" s="44"/>
      <c r="S96" s="44"/>
      <c r="T96" s="44"/>
      <c r="U96" s="43"/>
      <c r="V96" s="44"/>
      <c r="W96" s="288"/>
      <c r="X96" s="288"/>
      <c r="Y96" s="288"/>
      <c r="Z96" s="288"/>
      <c r="AA96" s="288"/>
      <c r="AB96" s="288"/>
      <c r="AC96" s="1442"/>
      <c r="AD96" s="1442"/>
      <c r="AE96" s="1442"/>
      <c r="AF96" s="1442"/>
      <c r="AG96" s="1442"/>
      <c r="AH96" s="44"/>
      <c r="AI96" s="44"/>
      <c r="AJ96" s="44"/>
      <c r="AK96" s="63"/>
      <c r="AL96" s="63"/>
      <c r="AM96" s="42" t="s">
        <v>26</v>
      </c>
      <c r="AN96" s="63"/>
      <c r="AO96" s="43"/>
      <c r="AP96" s="43"/>
      <c r="AQ96" s="288"/>
      <c r="AR96" s="288"/>
      <c r="AS96" s="288"/>
      <c r="AT96" s="44" t="s">
        <v>27</v>
      </c>
      <c r="AU96" s="44"/>
      <c r="AV96" s="44"/>
      <c r="AW96" s="43"/>
      <c r="AX96" s="44"/>
      <c r="AY96" s="381"/>
    </row>
    <row r="97" spans="1:46" s="184" customFormat="1" ht="15.75" customHeight="1">
      <c r="A97" s="128"/>
      <c r="B97" s="288"/>
      <c r="C97" s="413"/>
      <c r="D97" s="374"/>
      <c r="E97" s="407"/>
      <c r="F97" s="10"/>
      <c r="G97" s="412"/>
      <c r="H97" s="412"/>
      <c r="I97" s="412"/>
      <c r="J97" s="412"/>
      <c r="K97" s="63"/>
      <c r="L97" s="63"/>
      <c r="M97" s="63"/>
      <c r="N97" s="63"/>
      <c r="O97" s="43"/>
      <c r="P97" s="5"/>
      <c r="Q97" s="5"/>
      <c r="R97" s="5"/>
      <c r="S97" s="5"/>
      <c r="T97" s="5"/>
      <c r="U97" s="5"/>
      <c r="V97" s="5"/>
      <c r="W97" s="128"/>
      <c r="X97" s="128"/>
      <c r="Y97" s="128"/>
      <c r="Z97" s="128"/>
      <c r="AA97" s="128"/>
      <c r="AB97" s="128"/>
      <c r="AC97" s="1464"/>
      <c r="AD97" s="1464"/>
      <c r="AE97" s="1464"/>
      <c r="AF97" s="1464"/>
      <c r="AG97" s="1464"/>
      <c r="AH97" s="1464"/>
      <c r="AI97" s="1464"/>
      <c r="AJ97" s="1464"/>
      <c r="AK97" s="414"/>
      <c r="AL97" s="414"/>
      <c r="AM97" s="415"/>
      <c r="AN97" s="415"/>
      <c r="AO97" s="416"/>
      <c r="AP97" s="415"/>
      <c r="AQ97" s="415"/>
      <c r="AR97" s="415"/>
      <c r="AS97" s="128"/>
      <c r="AT97" s="56"/>
    </row>
    <row r="98" spans="1:50" s="184" customFormat="1" ht="15.75" customHeight="1">
      <c r="A98" s="128"/>
      <c r="B98" s="128"/>
      <c r="C98" s="413"/>
      <c r="D98" s="130"/>
      <c r="E98" s="364" t="s">
        <v>32</v>
      </c>
      <c r="F98" s="402"/>
      <c r="G98" s="402"/>
      <c r="H98" s="402"/>
      <c r="I98" s="402"/>
      <c r="J98" s="402"/>
      <c r="K98" s="417"/>
      <c r="L98" s="404"/>
      <c r="M98" s="404"/>
      <c r="N98" s="404"/>
      <c r="O98" s="405" t="s">
        <v>30</v>
      </c>
      <c r="P98" s="406" t="s">
        <v>275</v>
      </c>
      <c r="Q98" s="37"/>
      <c r="R98" s="37"/>
      <c r="S98" s="38"/>
      <c r="T98" s="17" t="s">
        <v>30</v>
      </c>
      <c r="U98" s="5"/>
      <c r="V98" s="17"/>
      <c r="W98" s="128"/>
      <c r="X98" s="128"/>
      <c r="Y98" s="128"/>
      <c r="Z98" s="128"/>
      <c r="AA98" s="128"/>
      <c r="AB98" s="128"/>
      <c r="AC98" s="1465" t="s">
        <v>31</v>
      </c>
      <c r="AD98" s="1466"/>
      <c r="AE98" s="1466"/>
      <c r="AF98" s="1466"/>
      <c r="AG98" s="1466"/>
      <c r="AH98" s="1466"/>
      <c r="AI98" s="29"/>
      <c r="AJ98" s="29"/>
      <c r="AK98" s="403"/>
      <c r="AL98" s="404"/>
      <c r="AM98" s="404"/>
      <c r="AN98" s="404"/>
      <c r="AO98" s="408"/>
      <c r="AP98" s="405" t="s">
        <v>30</v>
      </c>
      <c r="AQ98" s="409"/>
      <c r="AR98" s="410" t="s">
        <v>439</v>
      </c>
      <c r="AS98" s="410"/>
      <c r="AT98" s="409"/>
      <c r="AU98" s="101"/>
      <c r="AV98" s="409"/>
      <c r="AW98" s="409"/>
      <c r="AX98" s="17" t="s">
        <v>30</v>
      </c>
    </row>
    <row r="99" spans="1:51" s="184" customFormat="1" ht="15.75" customHeight="1">
      <c r="A99" s="128"/>
      <c r="B99" s="128"/>
      <c r="C99" s="418"/>
      <c r="D99" s="128"/>
      <c r="E99" s="31"/>
      <c r="F99" s="40"/>
      <c r="G99" s="41"/>
      <c r="H99" s="41"/>
      <c r="I99" s="41"/>
      <c r="J99" s="41"/>
      <c r="K99" s="41"/>
      <c r="L99" s="41"/>
      <c r="M99" s="42" t="s">
        <v>26</v>
      </c>
      <c r="N99" s="41"/>
      <c r="O99" s="43"/>
      <c r="P99" s="43"/>
      <c r="Q99" s="44" t="s">
        <v>27</v>
      </c>
      <c r="R99" s="29"/>
      <c r="S99" s="44"/>
      <c r="T99" s="29"/>
      <c r="U99" s="43"/>
      <c r="V99" s="44"/>
      <c r="W99" s="128"/>
      <c r="X99" s="128"/>
      <c r="Y99" s="128"/>
      <c r="Z99" s="128"/>
      <c r="AA99" s="128"/>
      <c r="AB99" s="128"/>
      <c r="AC99" s="30"/>
      <c r="AD99" s="52"/>
      <c r="AE99" s="30"/>
      <c r="AF99" s="30"/>
      <c r="AG99" s="6"/>
      <c r="AH99" s="30"/>
      <c r="AI99" s="30"/>
      <c r="AJ99" s="30"/>
      <c r="AK99" s="63"/>
      <c r="AL99" s="63"/>
      <c r="AM99" s="42" t="s">
        <v>26</v>
      </c>
      <c r="AN99" s="63"/>
      <c r="AO99" s="43"/>
      <c r="AP99" s="43"/>
      <c r="AQ99" s="288"/>
      <c r="AR99" s="128"/>
      <c r="AS99" s="128"/>
      <c r="AT99" s="44" t="s">
        <v>27</v>
      </c>
      <c r="AU99" s="44"/>
      <c r="AV99" s="44"/>
      <c r="AW99" s="43"/>
      <c r="AX99" s="44"/>
      <c r="AY99" s="419"/>
    </row>
    <row r="100" spans="1:51" s="184" customFormat="1" ht="15.75" customHeight="1">
      <c r="A100" s="128"/>
      <c r="B100" s="128"/>
      <c r="C100" s="420"/>
      <c r="D100" s="421"/>
      <c r="E100" s="128"/>
      <c r="F100" s="421"/>
      <c r="G100" s="128"/>
      <c r="H100" s="128"/>
      <c r="I100" s="128"/>
      <c r="J100" s="128"/>
      <c r="K100" s="128"/>
      <c r="L100" s="128"/>
      <c r="M100" s="128"/>
      <c r="N100" s="128"/>
      <c r="O100" s="128"/>
      <c r="P100" s="133"/>
      <c r="Q100" s="133"/>
      <c r="R100" s="133"/>
      <c r="S100" s="133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288"/>
      <c r="AJ100" s="376"/>
      <c r="AK100" s="288"/>
      <c r="AL100" s="288"/>
      <c r="AM100" s="146"/>
      <c r="AN100" s="288"/>
      <c r="AO100" s="288"/>
      <c r="AP100" s="288"/>
      <c r="AQ100" s="288"/>
      <c r="AR100" s="288"/>
      <c r="AS100" s="422"/>
      <c r="AT100" s="422"/>
      <c r="AU100" s="288"/>
      <c r="AV100" s="288"/>
      <c r="AX100" s="288"/>
      <c r="AY100" s="288"/>
    </row>
    <row r="101" spans="1:51" s="184" customFormat="1" ht="15.75" customHeight="1">
      <c r="A101" s="128"/>
      <c r="B101" s="128"/>
      <c r="C101" s="174"/>
      <c r="D101" s="421"/>
      <c r="E101" s="128"/>
      <c r="F101" s="421"/>
      <c r="G101" s="128"/>
      <c r="H101" s="128"/>
      <c r="I101" s="128"/>
      <c r="J101" s="132"/>
      <c r="K101" s="132"/>
      <c r="L101" s="133"/>
      <c r="M101" s="133"/>
      <c r="N101" s="133"/>
      <c r="O101" s="133"/>
      <c r="P101" s="133"/>
      <c r="Q101" s="133"/>
      <c r="R101" s="133"/>
      <c r="S101" s="133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288"/>
      <c r="AK101" s="423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</row>
    <row r="102" spans="1:51" s="184" customFormat="1" ht="15.75" customHeight="1">
      <c r="A102" s="128"/>
      <c r="B102" s="128"/>
      <c r="C102" s="174"/>
      <c r="D102" s="130"/>
      <c r="E102" s="131"/>
      <c r="F102" s="132"/>
      <c r="G102" s="132"/>
      <c r="H102" s="132"/>
      <c r="I102" s="132"/>
      <c r="J102" s="128"/>
      <c r="K102" s="128"/>
      <c r="L102" s="128"/>
      <c r="M102" s="128"/>
      <c r="N102" s="128"/>
      <c r="O102" s="128"/>
      <c r="P102" s="133"/>
      <c r="Q102" s="133"/>
      <c r="R102" s="133"/>
      <c r="S102" s="133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424"/>
      <c r="AE102" s="128"/>
      <c r="AF102" s="128"/>
      <c r="AG102" s="128"/>
      <c r="AH102" s="128"/>
      <c r="AI102" s="128"/>
      <c r="AJ102" s="12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146"/>
      <c r="AU102" s="288"/>
      <c r="AV102" s="288"/>
      <c r="AW102" s="288"/>
      <c r="AX102" s="288"/>
      <c r="AY102" s="288"/>
    </row>
    <row r="103" spans="1:52" s="288" customFormat="1" ht="18">
      <c r="A103" s="128"/>
      <c r="B103" s="128"/>
      <c r="C103" s="129"/>
      <c r="D103" s="128"/>
      <c r="E103" s="128"/>
      <c r="F103" s="166"/>
      <c r="G103" s="128"/>
      <c r="H103" s="128"/>
      <c r="I103" s="128"/>
      <c r="J103" s="128"/>
      <c r="K103" s="128"/>
      <c r="L103" s="128"/>
      <c r="M103" s="128"/>
      <c r="N103" s="128"/>
      <c r="O103" s="128"/>
      <c r="P103" s="133"/>
      <c r="Q103" s="133"/>
      <c r="R103" s="133"/>
      <c r="S103" s="133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66"/>
      <c r="AL103" s="128"/>
      <c r="AM103" s="128"/>
      <c r="AN103" s="166"/>
      <c r="AO103" s="128"/>
      <c r="AP103" s="128"/>
      <c r="AQ103" s="381"/>
      <c r="AR103" s="128"/>
      <c r="AS103" s="128"/>
      <c r="AT103" s="381"/>
      <c r="AU103" s="381"/>
      <c r="AV103" s="381"/>
      <c r="AW103" s="128"/>
      <c r="AX103" s="381"/>
      <c r="AY103" s="381"/>
      <c r="AZ103" s="425"/>
    </row>
    <row r="104" spans="1:51" s="288" customFormat="1" ht="15.75" customHeight="1">
      <c r="A104" s="128"/>
      <c r="B104" s="128"/>
      <c r="C104" s="420"/>
      <c r="D104" s="421"/>
      <c r="E104" s="128"/>
      <c r="F104" s="421"/>
      <c r="G104" s="128"/>
      <c r="H104" s="128"/>
      <c r="I104" s="128"/>
      <c r="J104" s="132"/>
      <c r="K104" s="132"/>
      <c r="L104" s="133"/>
      <c r="M104" s="133"/>
      <c r="N104" s="133"/>
      <c r="O104" s="133"/>
      <c r="P104" s="133"/>
      <c r="Q104" s="133"/>
      <c r="R104" s="133"/>
      <c r="S104" s="133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</row>
    <row r="105" spans="1:51" s="288" customFormat="1" ht="15" customHeight="1">
      <c r="A105" s="128"/>
      <c r="B105" s="128"/>
      <c r="C105" s="174"/>
      <c r="D105" s="130"/>
      <c r="E105" s="131"/>
      <c r="F105" s="132"/>
      <c r="G105" s="132"/>
      <c r="H105" s="132"/>
      <c r="I105" s="132"/>
      <c r="J105" s="132"/>
      <c r="K105" s="132"/>
      <c r="L105" s="133"/>
      <c r="M105" s="133"/>
      <c r="N105" s="133"/>
      <c r="O105" s="133"/>
      <c r="P105" s="133"/>
      <c r="Q105" s="133"/>
      <c r="R105" s="133"/>
      <c r="S105" s="133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424"/>
      <c r="AL105" s="128"/>
      <c r="AM105" s="421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</row>
    <row r="106" spans="39:46" ht="12.75">
      <c r="AM106" s="421"/>
      <c r="AT106" s="421"/>
    </row>
    <row r="109" spans="38:39" ht="12.75">
      <c r="AL109" s="421"/>
      <c r="AM109" s="421"/>
    </row>
  </sheetData>
  <sheetProtection/>
  <mergeCells count="208">
    <mergeCell ref="C2:AY2"/>
    <mergeCell ref="E14:E17"/>
    <mergeCell ref="F14:F17"/>
    <mergeCell ref="G14:G17"/>
    <mergeCell ref="I3:AD3"/>
    <mergeCell ref="AL3:AY3"/>
    <mergeCell ref="AL4:AY4"/>
    <mergeCell ref="AL5:AY5"/>
    <mergeCell ref="AL6:AY6"/>
    <mergeCell ref="AL7:AY7"/>
    <mergeCell ref="B11:B17"/>
    <mergeCell ref="C11:C17"/>
    <mergeCell ref="D11:D17"/>
    <mergeCell ref="E11:F13"/>
    <mergeCell ref="G11:J13"/>
    <mergeCell ref="K11:K17"/>
    <mergeCell ref="H15:H17"/>
    <mergeCell ref="I15:I17"/>
    <mergeCell ref="J15:J17"/>
    <mergeCell ref="H14:J14"/>
    <mergeCell ref="T12:AA12"/>
    <mergeCell ref="AB12:AI12"/>
    <mergeCell ref="AJ12:AQ12"/>
    <mergeCell ref="AR12:AY12"/>
    <mergeCell ref="T13:AA13"/>
    <mergeCell ref="AB13:AI13"/>
    <mergeCell ref="L14:L17"/>
    <mergeCell ref="M14:M17"/>
    <mergeCell ref="N14:N17"/>
    <mergeCell ref="AR15:AU15"/>
    <mergeCell ref="AJ16:AJ17"/>
    <mergeCell ref="AK16:AM16"/>
    <mergeCell ref="AN16:AN17"/>
    <mergeCell ref="AO16:AQ16"/>
    <mergeCell ref="S14:S17"/>
    <mergeCell ref="AG16:AI16"/>
    <mergeCell ref="O14:O17"/>
    <mergeCell ref="P14:P17"/>
    <mergeCell ref="Q14:Q17"/>
    <mergeCell ref="R14:R17"/>
    <mergeCell ref="T15:W15"/>
    <mergeCell ref="X15:AA15"/>
    <mergeCell ref="AN15:AQ15"/>
    <mergeCell ref="AR16:AR17"/>
    <mergeCell ref="AS16:AU16"/>
    <mergeCell ref="AV16:AV17"/>
    <mergeCell ref="AW16:AY16"/>
    <mergeCell ref="AV15:AY15"/>
    <mergeCell ref="AF16:AF17"/>
    <mergeCell ref="T16:T17"/>
    <mergeCell ref="U16:W16"/>
    <mergeCell ref="X16:X17"/>
    <mergeCell ref="Y16:AA16"/>
    <mergeCell ref="AJ15:AM15"/>
    <mergeCell ref="AB16:AB17"/>
    <mergeCell ref="AC16:AE16"/>
    <mergeCell ref="AB15:AE15"/>
    <mergeCell ref="AF15:AI15"/>
    <mergeCell ref="C49:D49"/>
    <mergeCell ref="C54:D54"/>
    <mergeCell ref="C50:AY50"/>
    <mergeCell ref="B39:AY39"/>
    <mergeCell ref="B19:AY19"/>
    <mergeCell ref="B20:AY20"/>
    <mergeCell ref="C24:D24"/>
    <mergeCell ref="B25:AY25"/>
    <mergeCell ref="B36:AY36"/>
    <mergeCell ref="C38:D38"/>
    <mergeCell ref="B55:D55"/>
    <mergeCell ref="E56:F63"/>
    <mergeCell ref="G56:K56"/>
    <mergeCell ref="L56:S56"/>
    <mergeCell ref="G57:K57"/>
    <mergeCell ref="L57:S57"/>
    <mergeCell ref="G58:K58"/>
    <mergeCell ref="L58:S58"/>
    <mergeCell ref="G59:K59"/>
    <mergeCell ref="L59:S59"/>
    <mergeCell ref="L62:S62"/>
    <mergeCell ref="G63:K63"/>
    <mergeCell ref="L63:S63"/>
    <mergeCell ref="E65:Q65"/>
    <mergeCell ref="F67:H67"/>
    <mergeCell ref="I67:K67"/>
    <mergeCell ref="G60:K60"/>
    <mergeCell ref="L60:S60"/>
    <mergeCell ref="G61:K61"/>
    <mergeCell ref="L61:S61"/>
    <mergeCell ref="AS68:AW68"/>
    <mergeCell ref="E71:R71"/>
    <mergeCell ref="P67:Q67"/>
    <mergeCell ref="AG65:AW65"/>
    <mergeCell ref="F66:H66"/>
    <mergeCell ref="L66:O66"/>
    <mergeCell ref="AH66:AR66"/>
    <mergeCell ref="AS66:AW66"/>
    <mergeCell ref="AH67:AR67"/>
    <mergeCell ref="AS67:AW67"/>
    <mergeCell ref="AS69:AW69"/>
    <mergeCell ref="B70:C70"/>
    <mergeCell ref="B69:C69"/>
    <mergeCell ref="L69:O69"/>
    <mergeCell ref="B62:C67"/>
    <mergeCell ref="G62:K62"/>
    <mergeCell ref="AT72:AU73"/>
    <mergeCell ref="AV72:AW73"/>
    <mergeCell ref="F68:H68"/>
    <mergeCell ref="I68:K68"/>
    <mergeCell ref="L68:O68"/>
    <mergeCell ref="P68:Q68"/>
    <mergeCell ref="AH68:AR68"/>
    <mergeCell ref="F69:H69"/>
    <mergeCell ref="I69:K69"/>
    <mergeCell ref="I80:N80"/>
    <mergeCell ref="AG71:AW71"/>
    <mergeCell ref="B72:C72"/>
    <mergeCell ref="B73:C74"/>
    <mergeCell ref="L67:O67"/>
    <mergeCell ref="Q72:R73"/>
    <mergeCell ref="Z72:AC74"/>
    <mergeCell ref="P69:Q69"/>
    <mergeCell ref="AH69:AR69"/>
    <mergeCell ref="AR72:AS73"/>
    <mergeCell ref="B71:C71"/>
    <mergeCell ref="E72:F74"/>
    <mergeCell ref="I81:N81"/>
    <mergeCell ref="AG81:AH81"/>
    <mergeCell ref="E75:F77"/>
    <mergeCell ref="G75:H77"/>
    <mergeCell ref="I75:N75"/>
    <mergeCell ref="Z75:AC80"/>
    <mergeCell ref="E78:F79"/>
    <mergeCell ref="G78:H79"/>
    <mergeCell ref="E80:F82"/>
    <mergeCell ref="AG72:AH74"/>
    <mergeCell ref="I77:N77"/>
    <mergeCell ref="AG77:AH77"/>
    <mergeCell ref="AI77:AQ77"/>
    <mergeCell ref="AD75:AF80"/>
    <mergeCell ref="AD72:AF74"/>
    <mergeCell ref="AG75:AH75"/>
    <mergeCell ref="AI75:AQ75"/>
    <mergeCell ref="G80:H82"/>
    <mergeCell ref="AI76:AQ76"/>
    <mergeCell ref="I76:N76"/>
    <mergeCell ref="AG76:AH76"/>
    <mergeCell ref="G72:H74"/>
    <mergeCell ref="I72:N74"/>
    <mergeCell ref="O72:P73"/>
    <mergeCell ref="AC97:AJ97"/>
    <mergeCell ref="AC98:AH98"/>
    <mergeCell ref="AR85:AU85"/>
    <mergeCell ref="AC91:AW91"/>
    <mergeCell ref="AJ89:AT89"/>
    <mergeCell ref="AG83:AH83"/>
    <mergeCell ref="AI83:AQ83"/>
    <mergeCell ref="AG84:AH84"/>
    <mergeCell ref="Z83:AC84"/>
    <mergeCell ref="AD83:AF84"/>
    <mergeCell ref="AC95:AG96"/>
    <mergeCell ref="I84:N84"/>
    <mergeCell ref="I83:N83"/>
    <mergeCell ref="Z81:AC82"/>
    <mergeCell ref="AD81:AF82"/>
    <mergeCell ref="AI81:AQ81"/>
    <mergeCell ref="I82:N82"/>
    <mergeCell ref="AG82:AH82"/>
    <mergeCell ref="AI82:AQ82"/>
    <mergeCell ref="AG78:AH78"/>
    <mergeCell ref="Q7:AA7"/>
    <mergeCell ref="C47:AY47"/>
    <mergeCell ref="B40:AY40"/>
    <mergeCell ref="AI72:AQ74"/>
    <mergeCell ref="AI78:AQ78"/>
    <mergeCell ref="AR14:AU14"/>
    <mergeCell ref="C45:D45"/>
    <mergeCell ref="B46:AY46"/>
    <mergeCell ref="C35:D35"/>
    <mergeCell ref="AG79:AH79"/>
    <mergeCell ref="E83:F84"/>
    <mergeCell ref="G83:H84"/>
    <mergeCell ref="AA86:AT86"/>
    <mergeCell ref="AA87:AT87"/>
    <mergeCell ref="AI84:AQ84"/>
    <mergeCell ref="E85:F85"/>
    <mergeCell ref="AI79:AQ79"/>
    <mergeCell ref="AI80:AQ80"/>
    <mergeCell ref="AG80:AH80"/>
    <mergeCell ref="AV14:AY14"/>
    <mergeCell ref="AB14:AE14"/>
    <mergeCell ref="AF14:AI14"/>
    <mergeCell ref="AJ14:AM14"/>
    <mergeCell ref="Q5:AB5"/>
    <mergeCell ref="AN14:AQ14"/>
    <mergeCell ref="L11:S13"/>
    <mergeCell ref="T11:AY11"/>
    <mergeCell ref="AJ13:AQ13"/>
    <mergeCell ref="AR13:AY13"/>
    <mergeCell ref="C90:D90"/>
    <mergeCell ref="G90:X90"/>
    <mergeCell ref="T14:W14"/>
    <mergeCell ref="X14:AA14"/>
    <mergeCell ref="F86:O86"/>
    <mergeCell ref="C89:D89"/>
    <mergeCell ref="G85:H85"/>
    <mergeCell ref="N85:P85"/>
    <mergeCell ref="I79:N79"/>
    <mergeCell ref="I78:N78"/>
  </mergeCells>
  <printOptions/>
  <pageMargins left="0" right="0" top="0" bottom="0" header="0" footer="0"/>
  <pageSetup fitToHeight="2" horizontalDpi="300" verticalDpi="300" orientation="landscape" paperSize="9" scale="48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46"/>
  <sheetViews>
    <sheetView view="pageBreakPreview" zoomScale="62" zoomScaleNormal="59" zoomScaleSheetLayoutView="62" zoomScalePageLayoutView="21" workbookViewId="0" topLeftCell="A43">
      <selection activeCell="D99" sqref="D99:D102"/>
    </sheetView>
  </sheetViews>
  <sheetFormatPr defaultColWidth="10.125" defaultRowHeight="12.75"/>
  <cols>
    <col min="1" max="1" width="29.75390625" style="128" customWidth="1"/>
    <col min="2" max="2" width="4.00390625" style="128" customWidth="1"/>
    <col min="3" max="3" width="50.75390625" style="129" customWidth="1"/>
    <col min="4" max="4" width="40.75390625" style="130" customWidth="1"/>
    <col min="5" max="5" width="8.625" style="131" customWidth="1"/>
    <col min="6" max="6" width="7.875" style="132" customWidth="1"/>
    <col min="7" max="10" width="8.625" style="132" customWidth="1"/>
    <col min="11" max="11" width="7.875" style="132" customWidth="1"/>
    <col min="12" max="12" width="5.625" style="133" customWidth="1"/>
    <col min="13" max="13" width="7.875" style="133" customWidth="1"/>
    <col min="14" max="14" width="6.75390625" style="133" customWidth="1"/>
    <col min="15" max="19" width="5.625" style="133" customWidth="1"/>
    <col min="20" max="51" width="6.25390625" style="128" customWidth="1"/>
    <col min="52" max="52" width="6.125" style="128" customWidth="1"/>
    <col min="53" max="16384" width="10.125" style="128" customWidth="1"/>
  </cols>
  <sheetData>
    <row r="1" ht="15" customHeight="1"/>
    <row r="2" spans="3:51" ht="66.75" customHeight="1">
      <c r="C2" s="1697" t="s">
        <v>206</v>
      </c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697"/>
      <c r="S2" s="1697"/>
      <c r="T2" s="1697"/>
      <c r="U2" s="1697"/>
      <c r="V2" s="1697"/>
      <c r="W2" s="1697"/>
      <c r="X2" s="1697"/>
      <c r="Y2" s="1697"/>
      <c r="Z2" s="1697"/>
      <c r="AA2" s="1697"/>
      <c r="AB2" s="1698"/>
      <c r="AC2" s="1698"/>
      <c r="AD2" s="1698"/>
      <c r="AE2" s="1698"/>
      <c r="AF2" s="1698"/>
      <c r="AG2" s="1698"/>
      <c r="AH2" s="1698"/>
      <c r="AI2" s="1698"/>
      <c r="AJ2" s="1698"/>
      <c r="AK2" s="1698"/>
      <c r="AL2" s="1698"/>
      <c r="AM2" s="1698"/>
      <c r="AN2" s="1698"/>
      <c r="AO2" s="1698"/>
      <c r="AP2" s="1698"/>
      <c r="AQ2" s="1698"/>
      <c r="AR2" s="1698"/>
      <c r="AS2" s="1698"/>
      <c r="AT2" s="1698"/>
      <c r="AU2" s="1698"/>
      <c r="AV2" s="1698"/>
      <c r="AW2" s="1698"/>
      <c r="AX2" s="1698"/>
      <c r="AY2" s="1698"/>
    </row>
    <row r="3" spans="3:52" ht="30.75" customHeight="1">
      <c r="C3" s="134" t="s">
        <v>0</v>
      </c>
      <c r="D3" s="135"/>
      <c r="E3" s="136"/>
      <c r="F3" s="137"/>
      <c r="G3" s="137"/>
      <c r="H3" s="137"/>
      <c r="I3" s="1705" t="s">
        <v>258</v>
      </c>
      <c r="J3" s="1705"/>
      <c r="K3" s="1705"/>
      <c r="L3" s="1705"/>
      <c r="M3" s="1705"/>
      <c r="N3" s="1705"/>
      <c r="O3" s="1705"/>
      <c r="P3" s="1705"/>
      <c r="Q3" s="1705"/>
      <c r="R3" s="1705"/>
      <c r="S3" s="1705"/>
      <c r="T3" s="1705"/>
      <c r="U3" s="1705"/>
      <c r="V3" s="1705"/>
      <c r="W3" s="1705"/>
      <c r="X3" s="1705"/>
      <c r="Y3" s="1705"/>
      <c r="Z3" s="1705"/>
      <c r="AA3" s="1705"/>
      <c r="AB3" s="1705"/>
      <c r="AC3" s="1705"/>
      <c r="AD3" s="1705"/>
      <c r="AE3" s="139"/>
      <c r="AF3" s="140"/>
      <c r="AH3" s="141"/>
      <c r="AI3" s="141"/>
      <c r="AK3" s="142"/>
      <c r="AL3" s="1706"/>
      <c r="AM3" s="1706"/>
      <c r="AN3" s="1706"/>
      <c r="AO3" s="1706"/>
      <c r="AP3" s="1706"/>
      <c r="AQ3" s="1706"/>
      <c r="AR3" s="1706"/>
      <c r="AS3" s="1706"/>
      <c r="AT3" s="1706"/>
      <c r="AU3" s="1706"/>
      <c r="AV3" s="1706"/>
      <c r="AW3" s="1706"/>
      <c r="AX3" s="1706"/>
      <c r="AY3" s="1706"/>
      <c r="AZ3" s="143"/>
    </row>
    <row r="4" spans="3:52" ht="23.25" customHeight="1">
      <c r="C4" s="135"/>
      <c r="D4" s="135"/>
      <c r="E4" s="136"/>
      <c r="F4" s="137"/>
      <c r="G4" s="137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44"/>
      <c r="AC4" s="144"/>
      <c r="AD4" s="144"/>
      <c r="AE4" s="139"/>
      <c r="AF4" s="145" t="s">
        <v>66</v>
      </c>
      <c r="AH4" s="141"/>
      <c r="AI4" s="141"/>
      <c r="AK4" s="142"/>
      <c r="AL4" s="1833" t="s">
        <v>281</v>
      </c>
      <c r="AM4" s="1833"/>
      <c r="AN4" s="1833"/>
      <c r="AO4" s="1833"/>
      <c r="AP4" s="1833"/>
      <c r="AQ4" s="1833"/>
      <c r="AR4" s="1833"/>
      <c r="AS4" s="1833"/>
      <c r="AT4" s="1833"/>
      <c r="AU4" s="1833"/>
      <c r="AV4" s="1833"/>
      <c r="AW4" s="1833"/>
      <c r="AX4" s="1833"/>
      <c r="AY4" s="1833"/>
      <c r="AZ4" s="146"/>
    </row>
    <row r="5" spans="3:51" ht="27.75" customHeight="1">
      <c r="C5" s="147" t="s">
        <v>120</v>
      </c>
      <c r="D5" s="148"/>
      <c r="E5" s="148"/>
      <c r="F5" s="148"/>
      <c r="G5" s="127" t="s">
        <v>112</v>
      </c>
      <c r="H5" s="127"/>
      <c r="I5" s="127"/>
      <c r="J5" s="127"/>
      <c r="K5" s="127"/>
      <c r="L5" s="127"/>
      <c r="M5" s="127"/>
      <c r="N5" s="127"/>
      <c r="O5" s="127"/>
      <c r="P5" s="127"/>
      <c r="R5" s="149" t="s">
        <v>278</v>
      </c>
      <c r="S5" s="150"/>
      <c r="T5" s="151"/>
      <c r="U5" s="152"/>
      <c r="V5" s="152"/>
      <c r="W5" s="152"/>
      <c r="X5" s="152"/>
      <c r="Y5" s="152"/>
      <c r="Z5" s="152"/>
      <c r="AA5" s="152"/>
      <c r="AB5" s="152"/>
      <c r="AE5" s="153"/>
      <c r="AF5" s="145" t="s">
        <v>121</v>
      </c>
      <c r="AH5" s="141"/>
      <c r="AI5" s="141"/>
      <c r="AK5" s="154"/>
      <c r="AL5" s="1707" t="s">
        <v>34</v>
      </c>
      <c r="AM5" s="1707"/>
      <c r="AN5" s="1707"/>
      <c r="AO5" s="1707"/>
      <c r="AP5" s="1707"/>
      <c r="AQ5" s="1707"/>
      <c r="AR5" s="1707"/>
      <c r="AS5" s="1707"/>
      <c r="AT5" s="1707"/>
      <c r="AU5" s="1707"/>
      <c r="AV5" s="1707"/>
      <c r="AW5" s="1707"/>
      <c r="AX5" s="1707"/>
      <c r="AY5" s="1707"/>
    </row>
    <row r="6" spans="3:51" ht="30" customHeight="1">
      <c r="C6" s="155"/>
      <c r="D6" s="156"/>
      <c r="E6" s="157"/>
      <c r="F6" s="157"/>
      <c r="G6" s="127" t="s">
        <v>115</v>
      </c>
      <c r="H6" s="127"/>
      <c r="I6" s="127"/>
      <c r="J6" s="127"/>
      <c r="K6" s="127"/>
      <c r="L6" s="127"/>
      <c r="M6" s="127"/>
      <c r="N6" s="127"/>
      <c r="O6" s="127"/>
      <c r="P6" s="127"/>
      <c r="Q6" s="668" t="s">
        <v>279</v>
      </c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9"/>
      <c r="AD6" s="669"/>
      <c r="AE6" s="153"/>
      <c r="AF6" s="158" t="s">
        <v>35</v>
      </c>
      <c r="AH6" s="141"/>
      <c r="AI6" s="141"/>
      <c r="AK6" s="154"/>
      <c r="AL6" s="1707" t="s">
        <v>122</v>
      </c>
      <c r="AM6" s="1707"/>
      <c r="AN6" s="1707"/>
      <c r="AO6" s="1707"/>
      <c r="AP6" s="1707"/>
      <c r="AQ6" s="1707"/>
      <c r="AR6" s="1707"/>
      <c r="AS6" s="1707"/>
      <c r="AT6" s="1707"/>
      <c r="AU6" s="1707"/>
      <c r="AV6" s="1707"/>
      <c r="AW6" s="1707"/>
      <c r="AX6" s="1707"/>
      <c r="AY6" s="1707"/>
    </row>
    <row r="7" spans="3:51" ht="24.75" customHeight="1">
      <c r="C7" s="159" t="s">
        <v>123</v>
      </c>
      <c r="D7" s="160"/>
      <c r="E7" s="161"/>
      <c r="F7" s="137"/>
      <c r="G7" s="127" t="s">
        <v>71</v>
      </c>
      <c r="H7" s="125"/>
      <c r="I7" s="125"/>
      <c r="J7" s="125"/>
      <c r="K7" s="125"/>
      <c r="L7" s="125"/>
      <c r="M7" s="125"/>
      <c r="N7" s="125"/>
      <c r="O7" s="125"/>
      <c r="P7" s="125"/>
      <c r="Q7" s="1831" t="s">
        <v>102</v>
      </c>
      <c r="R7" s="1831"/>
      <c r="S7" s="1831"/>
      <c r="T7" s="1831"/>
      <c r="U7" s="1831"/>
      <c r="V7" s="1831"/>
      <c r="W7" s="1831"/>
      <c r="X7" s="1831"/>
      <c r="Y7" s="1831"/>
      <c r="Z7" s="1831"/>
      <c r="AA7" s="1831"/>
      <c r="AB7" s="162"/>
      <c r="AE7" s="153"/>
      <c r="AF7" s="158" t="s">
        <v>124</v>
      </c>
      <c r="AH7" s="141"/>
      <c r="AI7" s="141"/>
      <c r="AJ7" s="153"/>
      <c r="AK7" s="153"/>
      <c r="AL7" s="1832" t="s">
        <v>456</v>
      </c>
      <c r="AM7" s="1832"/>
      <c r="AN7" s="1832"/>
      <c r="AO7" s="1832"/>
      <c r="AP7" s="1832"/>
      <c r="AQ7" s="1832"/>
      <c r="AR7" s="1832"/>
      <c r="AS7" s="1832"/>
      <c r="AT7" s="1832"/>
      <c r="AU7" s="1832"/>
      <c r="AV7" s="1832"/>
      <c r="AW7" s="1832"/>
      <c r="AX7" s="1832"/>
      <c r="AY7" s="1832"/>
    </row>
    <row r="8" spans="1:51" s="167" customFormat="1" ht="28.5" customHeight="1">
      <c r="A8" s="128"/>
      <c r="B8" s="128"/>
      <c r="C8" s="163" t="s">
        <v>244</v>
      </c>
      <c r="D8" s="164"/>
      <c r="E8" s="165"/>
      <c r="F8" s="137"/>
      <c r="G8" s="499" t="s">
        <v>83</v>
      </c>
      <c r="H8" s="126"/>
      <c r="I8" s="126"/>
      <c r="J8" s="126"/>
      <c r="K8" s="126"/>
      <c r="L8" s="126"/>
      <c r="M8" s="126"/>
      <c r="N8" s="126"/>
      <c r="O8" s="126"/>
      <c r="P8" s="126"/>
      <c r="Q8" s="670" t="s">
        <v>280</v>
      </c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128"/>
      <c r="AD8" s="128"/>
      <c r="AE8" s="128"/>
      <c r="AF8" s="128"/>
      <c r="AG8" s="128"/>
      <c r="AH8" s="128"/>
      <c r="AI8" s="128"/>
      <c r="AJ8" s="128"/>
      <c r="AK8" s="128"/>
      <c r="AL8" s="166"/>
      <c r="AM8" s="128"/>
      <c r="AN8" s="128"/>
      <c r="AO8" s="128"/>
      <c r="AP8" s="128"/>
      <c r="AQ8" s="139"/>
      <c r="AR8" s="139"/>
      <c r="AS8" s="139"/>
      <c r="AT8" s="139"/>
      <c r="AU8" s="139"/>
      <c r="AV8" s="139"/>
      <c r="AW8" s="139"/>
      <c r="AX8" s="139"/>
      <c r="AY8" s="139"/>
    </row>
    <row r="9" spans="1:51" s="167" customFormat="1" ht="15.75" customHeight="1">
      <c r="A9" s="128"/>
      <c r="B9" s="128"/>
      <c r="C9" s="164"/>
      <c r="D9" s="164"/>
      <c r="E9" s="165"/>
      <c r="F9" s="137"/>
      <c r="G9" s="137"/>
      <c r="H9" s="168"/>
      <c r="I9" s="169"/>
      <c r="J9" s="132"/>
      <c r="K9" s="132"/>
      <c r="L9" s="170"/>
      <c r="M9" s="133"/>
      <c r="N9" s="133"/>
      <c r="O9" s="133"/>
      <c r="P9" s="171"/>
      <c r="Q9" s="133"/>
      <c r="R9" s="133"/>
      <c r="S9" s="133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66"/>
      <c r="AM9" s="128"/>
      <c r="AN9" s="128"/>
      <c r="AO9" s="128"/>
      <c r="AP9" s="128"/>
      <c r="AQ9" s="139"/>
      <c r="AR9" s="139"/>
      <c r="AS9" s="139"/>
      <c r="AT9" s="139"/>
      <c r="AU9" s="139"/>
      <c r="AV9" s="139"/>
      <c r="AW9" s="139"/>
      <c r="AX9" s="139"/>
      <c r="AY9" s="139"/>
    </row>
    <row r="10" spans="2:51" s="167" customFormat="1" ht="17.25" customHeight="1" thickBot="1">
      <c r="B10" s="128"/>
      <c r="C10" s="164"/>
      <c r="D10" s="164"/>
      <c r="E10" s="172"/>
      <c r="F10" s="173"/>
      <c r="G10" s="173"/>
      <c r="H10" s="132"/>
      <c r="I10" s="132"/>
      <c r="J10" s="132"/>
      <c r="K10" s="132"/>
      <c r="L10" s="170"/>
      <c r="M10" s="133"/>
      <c r="N10" s="133"/>
      <c r="O10" s="133"/>
      <c r="P10" s="133"/>
      <c r="Q10" s="133"/>
      <c r="R10" s="133"/>
      <c r="S10" s="133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</row>
    <row r="11" spans="2:51" s="167" customFormat="1" ht="27.75" customHeight="1" thickBot="1" thickTop="1">
      <c r="B11" s="1669" t="s">
        <v>1</v>
      </c>
      <c r="C11" s="1671" t="s">
        <v>125</v>
      </c>
      <c r="D11" s="1674" t="s">
        <v>126</v>
      </c>
      <c r="E11" s="1676" t="s">
        <v>105</v>
      </c>
      <c r="F11" s="1677"/>
      <c r="G11" s="1614" t="s">
        <v>106</v>
      </c>
      <c r="H11" s="1680"/>
      <c r="I11" s="1680"/>
      <c r="J11" s="1681"/>
      <c r="K11" s="1687" t="s">
        <v>4</v>
      </c>
      <c r="L11" s="1388" t="s">
        <v>127</v>
      </c>
      <c r="M11" s="1389"/>
      <c r="N11" s="1389"/>
      <c r="O11" s="1389"/>
      <c r="P11" s="1389"/>
      <c r="Q11" s="1389"/>
      <c r="R11" s="1389"/>
      <c r="S11" s="1390"/>
      <c r="T11" s="1397" t="s">
        <v>78</v>
      </c>
      <c r="U11" s="1397"/>
      <c r="V11" s="1397"/>
      <c r="W11" s="1397"/>
      <c r="X11" s="1397"/>
      <c r="Y11" s="1397"/>
      <c r="Z11" s="1397"/>
      <c r="AA11" s="1397"/>
      <c r="AB11" s="1398"/>
      <c r="AC11" s="1398"/>
      <c r="AD11" s="1398"/>
      <c r="AE11" s="1398"/>
      <c r="AF11" s="1398"/>
      <c r="AG11" s="1398"/>
      <c r="AH11" s="1398"/>
      <c r="AI11" s="1398"/>
      <c r="AJ11" s="1398"/>
      <c r="AK11" s="1398"/>
      <c r="AL11" s="1398"/>
      <c r="AM11" s="1398"/>
      <c r="AN11" s="1398"/>
      <c r="AO11" s="1398"/>
      <c r="AP11" s="1398"/>
      <c r="AQ11" s="1398"/>
      <c r="AR11" s="1398"/>
      <c r="AS11" s="1398"/>
      <c r="AT11" s="1398"/>
      <c r="AU11" s="1398"/>
      <c r="AV11" s="1398"/>
      <c r="AW11" s="1398"/>
      <c r="AX11" s="1398"/>
      <c r="AY11" s="1399"/>
    </row>
    <row r="12" spans="1:51" s="174" customFormat="1" ht="15.75" customHeight="1">
      <c r="A12" s="167"/>
      <c r="B12" s="1670"/>
      <c r="C12" s="1672"/>
      <c r="D12" s="1675"/>
      <c r="E12" s="1678"/>
      <c r="F12" s="1679"/>
      <c r="G12" s="1616"/>
      <c r="H12" s="1682"/>
      <c r="I12" s="1682"/>
      <c r="J12" s="1683"/>
      <c r="K12" s="1688"/>
      <c r="L12" s="1391"/>
      <c r="M12" s="1392"/>
      <c r="N12" s="1392"/>
      <c r="O12" s="1392"/>
      <c r="P12" s="1392"/>
      <c r="Q12" s="1392"/>
      <c r="R12" s="1392"/>
      <c r="S12" s="1393"/>
      <c r="T12" s="1662" t="s">
        <v>128</v>
      </c>
      <c r="U12" s="1663"/>
      <c r="V12" s="1663"/>
      <c r="W12" s="1663"/>
      <c r="X12" s="1663"/>
      <c r="Y12" s="1663"/>
      <c r="Z12" s="1663"/>
      <c r="AA12" s="1663"/>
      <c r="AB12" s="1662" t="s">
        <v>129</v>
      </c>
      <c r="AC12" s="1664"/>
      <c r="AD12" s="1664"/>
      <c r="AE12" s="1664"/>
      <c r="AF12" s="1664"/>
      <c r="AG12" s="1664"/>
      <c r="AH12" s="1664"/>
      <c r="AI12" s="1665"/>
      <c r="AJ12" s="1662" t="s">
        <v>130</v>
      </c>
      <c r="AK12" s="1664"/>
      <c r="AL12" s="1664"/>
      <c r="AM12" s="1664"/>
      <c r="AN12" s="1664"/>
      <c r="AO12" s="1664"/>
      <c r="AP12" s="1664"/>
      <c r="AQ12" s="1665"/>
      <c r="AR12" s="1662" t="s">
        <v>131</v>
      </c>
      <c r="AS12" s="1664"/>
      <c r="AT12" s="1664"/>
      <c r="AU12" s="1664"/>
      <c r="AV12" s="1664"/>
      <c r="AW12" s="1664"/>
      <c r="AX12" s="1664"/>
      <c r="AY12" s="1665"/>
    </row>
    <row r="13" spans="1:51" s="174" customFormat="1" ht="15.75" customHeight="1" thickBot="1">
      <c r="A13" s="167"/>
      <c r="B13" s="1670"/>
      <c r="C13" s="1672"/>
      <c r="D13" s="1675"/>
      <c r="E13" s="1678"/>
      <c r="F13" s="1679"/>
      <c r="G13" s="1684"/>
      <c r="H13" s="1685"/>
      <c r="I13" s="1685"/>
      <c r="J13" s="1686"/>
      <c r="K13" s="1688"/>
      <c r="L13" s="1394"/>
      <c r="M13" s="1395"/>
      <c r="N13" s="1395"/>
      <c r="O13" s="1395"/>
      <c r="P13" s="1395"/>
      <c r="Q13" s="1395"/>
      <c r="R13" s="1395"/>
      <c r="S13" s="1396"/>
      <c r="T13" s="1666"/>
      <c r="U13" s="1667"/>
      <c r="V13" s="1667"/>
      <c r="W13" s="1667"/>
      <c r="X13" s="1667"/>
      <c r="Y13" s="1667"/>
      <c r="Z13" s="1667"/>
      <c r="AA13" s="1668"/>
      <c r="AB13" s="1400" t="s">
        <v>387</v>
      </c>
      <c r="AC13" s="1401"/>
      <c r="AD13" s="1401"/>
      <c r="AE13" s="1401"/>
      <c r="AF13" s="1401"/>
      <c r="AG13" s="1401"/>
      <c r="AH13" s="1401"/>
      <c r="AI13" s="1402"/>
      <c r="AJ13" s="1400" t="s">
        <v>388</v>
      </c>
      <c r="AK13" s="1401"/>
      <c r="AL13" s="1401"/>
      <c r="AM13" s="1401"/>
      <c r="AN13" s="1401"/>
      <c r="AO13" s="1401"/>
      <c r="AP13" s="1401"/>
      <c r="AQ13" s="1402"/>
      <c r="AR13" s="1403" t="s">
        <v>389</v>
      </c>
      <c r="AS13" s="1403"/>
      <c r="AT13" s="1403"/>
      <c r="AU13" s="1403"/>
      <c r="AV13" s="1403"/>
      <c r="AW13" s="1403"/>
      <c r="AX13" s="1403"/>
      <c r="AY13" s="1404"/>
    </row>
    <row r="14" spans="2:51" s="174" customFormat="1" ht="15.75" customHeight="1" thickBot="1">
      <c r="B14" s="1670"/>
      <c r="C14" s="1672"/>
      <c r="D14" s="1675"/>
      <c r="E14" s="1699" t="s">
        <v>132</v>
      </c>
      <c r="F14" s="1701" t="s">
        <v>5</v>
      </c>
      <c r="G14" s="1703" t="s">
        <v>3</v>
      </c>
      <c r="H14" s="1694" t="s">
        <v>92</v>
      </c>
      <c r="I14" s="1695"/>
      <c r="J14" s="1696"/>
      <c r="K14" s="1688"/>
      <c r="L14" s="1658" t="s">
        <v>86</v>
      </c>
      <c r="M14" s="1657" t="s">
        <v>87</v>
      </c>
      <c r="N14" s="1657" t="s">
        <v>133</v>
      </c>
      <c r="O14" s="1655" t="s">
        <v>134</v>
      </c>
      <c r="P14" s="1655" t="s">
        <v>135</v>
      </c>
      <c r="Q14" s="1657" t="s">
        <v>136</v>
      </c>
      <c r="R14" s="1657" t="s">
        <v>137</v>
      </c>
      <c r="S14" s="1660" t="s">
        <v>138</v>
      </c>
      <c r="T14" s="1371" t="s">
        <v>7</v>
      </c>
      <c r="U14" s="1372"/>
      <c r="V14" s="1372"/>
      <c r="W14" s="1373"/>
      <c r="X14" s="1374" t="s">
        <v>8</v>
      </c>
      <c r="Y14" s="1372"/>
      <c r="Z14" s="1372"/>
      <c r="AA14" s="1375"/>
      <c r="AB14" s="1371" t="s">
        <v>9</v>
      </c>
      <c r="AC14" s="1372"/>
      <c r="AD14" s="1372"/>
      <c r="AE14" s="1373"/>
      <c r="AF14" s="1374" t="s">
        <v>10</v>
      </c>
      <c r="AG14" s="1372"/>
      <c r="AH14" s="1372"/>
      <c r="AI14" s="1375"/>
      <c r="AJ14" s="1371" t="s">
        <v>11</v>
      </c>
      <c r="AK14" s="1372"/>
      <c r="AL14" s="1372"/>
      <c r="AM14" s="1373"/>
      <c r="AN14" s="1374" t="s">
        <v>12</v>
      </c>
      <c r="AO14" s="1372"/>
      <c r="AP14" s="1372"/>
      <c r="AQ14" s="1375"/>
      <c r="AR14" s="1371" t="s">
        <v>13</v>
      </c>
      <c r="AS14" s="1372"/>
      <c r="AT14" s="1372"/>
      <c r="AU14" s="1373"/>
      <c r="AV14" s="1374" t="s">
        <v>14</v>
      </c>
      <c r="AW14" s="1372"/>
      <c r="AX14" s="1372"/>
      <c r="AY14" s="1375"/>
    </row>
    <row r="15" spans="2:51" s="174" customFormat="1" ht="18" customHeight="1" thickBot="1">
      <c r="B15" s="1670"/>
      <c r="C15" s="1672"/>
      <c r="D15" s="1675"/>
      <c r="E15" s="1700"/>
      <c r="F15" s="1702"/>
      <c r="G15" s="1704"/>
      <c r="H15" s="1690" t="s">
        <v>15</v>
      </c>
      <c r="I15" s="1692" t="s">
        <v>139</v>
      </c>
      <c r="J15" s="1692" t="s">
        <v>140</v>
      </c>
      <c r="K15" s="1688"/>
      <c r="L15" s="1659"/>
      <c r="M15" s="1656"/>
      <c r="N15" s="1656"/>
      <c r="O15" s="1656"/>
      <c r="P15" s="1656"/>
      <c r="Q15" s="1656"/>
      <c r="R15" s="1656"/>
      <c r="S15" s="1661"/>
      <c r="T15" s="1654" t="s">
        <v>16</v>
      </c>
      <c r="U15" s="1649"/>
      <c r="V15" s="1649"/>
      <c r="W15" s="1650"/>
      <c r="X15" s="1649" t="s">
        <v>16</v>
      </c>
      <c r="Y15" s="1649"/>
      <c r="Z15" s="1649"/>
      <c r="AA15" s="1651"/>
      <c r="AB15" s="1648" t="s">
        <v>16</v>
      </c>
      <c r="AC15" s="1649"/>
      <c r="AD15" s="1649"/>
      <c r="AE15" s="1650"/>
      <c r="AF15" s="1649" t="s">
        <v>16</v>
      </c>
      <c r="AG15" s="1649"/>
      <c r="AH15" s="1649"/>
      <c r="AI15" s="1651"/>
      <c r="AJ15" s="1645" t="s">
        <v>16</v>
      </c>
      <c r="AK15" s="1646"/>
      <c r="AL15" s="1646"/>
      <c r="AM15" s="1647"/>
      <c r="AN15" s="1649" t="s">
        <v>16</v>
      </c>
      <c r="AO15" s="1649"/>
      <c r="AP15" s="1649"/>
      <c r="AQ15" s="1651"/>
      <c r="AR15" s="1648" t="s">
        <v>16</v>
      </c>
      <c r="AS15" s="1649"/>
      <c r="AT15" s="1649"/>
      <c r="AU15" s="1650"/>
      <c r="AV15" s="1654" t="s">
        <v>93</v>
      </c>
      <c r="AW15" s="1649"/>
      <c r="AX15" s="1649"/>
      <c r="AY15" s="1651"/>
    </row>
    <row r="16" spans="1:51" s="175" customFormat="1" ht="19.5" customHeight="1">
      <c r="A16" s="174"/>
      <c r="B16" s="1670"/>
      <c r="C16" s="1672"/>
      <c r="D16" s="1675"/>
      <c r="E16" s="1700"/>
      <c r="F16" s="1702"/>
      <c r="G16" s="1704"/>
      <c r="H16" s="1691"/>
      <c r="I16" s="1693"/>
      <c r="J16" s="1693"/>
      <c r="K16" s="1688"/>
      <c r="L16" s="1659"/>
      <c r="M16" s="1656"/>
      <c r="N16" s="1656"/>
      <c r="O16" s="1656"/>
      <c r="P16" s="1656"/>
      <c r="Q16" s="1656"/>
      <c r="R16" s="1656"/>
      <c r="S16" s="1661"/>
      <c r="T16" s="1641" t="s">
        <v>3</v>
      </c>
      <c r="U16" s="1642" t="s">
        <v>92</v>
      </c>
      <c r="V16" s="1643"/>
      <c r="W16" s="1644"/>
      <c r="X16" s="1641" t="s">
        <v>3</v>
      </c>
      <c r="Y16" s="1642" t="s">
        <v>92</v>
      </c>
      <c r="Z16" s="1643"/>
      <c r="AA16" s="1644"/>
      <c r="AB16" s="1641" t="s">
        <v>3</v>
      </c>
      <c r="AC16" s="1642" t="s">
        <v>92</v>
      </c>
      <c r="AD16" s="1643"/>
      <c r="AE16" s="1644"/>
      <c r="AF16" s="1641" t="s">
        <v>3</v>
      </c>
      <c r="AG16" s="1642" t="s">
        <v>92</v>
      </c>
      <c r="AH16" s="1643"/>
      <c r="AI16" s="1644"/>
      <c r="AJ16" s="1641" t="s">
        <v>3</v>
      </c>
      <c r="AK16" s="1642" t="s">
        <v>92</v>
      </c>
      <c r="AL16" s="1643"/>
      <c r="AM16" s="1644"/>
      <c r="AN16" s="1641" t="s">
        <v>3</v>
      </c>
      <c r="AO16" s="1642" t="s">
        <v>92</v>
      </c>
      <c r="AP16" s="1643"/>
      <c r="AQ16" s="1644"/>
      <c r="AR16" s="1641" t="s">
        <v>3</v>
      </c>
      <c r="AS16" s="1642" t="s">
        <v>92</v>
      </c>
      <c r="AT16" s="1643"/>
      <c r="AU16" s="1644"/>
      <c r="AV16" s="1641" t="s">
        <v>3</v>
      </c>
      <c r="AW16" s="1642" t="s">
        <v>92</v>
      </c>
      <c r="AX16" s="1643"/>
      <c r="AY16" s="1653"/>
    </row>
    <row r="17" spans="2:51" s="175" customFormat="1" ht="75.75" customHeight="1" thickBot="1">
      <c r="B17" s="1670"/>
      <c r="C17" s="1673"/>
      <c r="D17" s="1675"/>
      <c r="E17" s="1700"/>
      <c r="F17" s="1702"/>
      <c r="G17" s="1704"/>
      <c r="H17" s="1691"/>
      <c r="I17" s="1693"/>
      <c r="J17" s="1693"/>
      <c r="K17" s="1689"/>
      <c r="L17" s="1659"/>
      <c r="M17" s="1656"/>
      <c r="N17" s="1656"/>
      <c r="O17" s="1656"/>
      <c r="P17" s="1656"/>
      <c r="Q17" s="1656"/>
      <c r="R17" s="1656"/>
      <c r="S17" s="1661"/>
      <c r="T17" s="1641"/>
      <c r="U17" s="477" t="s">
        <v>15</v>
      </c>
      <c r="V17" s="477" t="s">
        <v>261</v>
      </c>
      <c r="W17" s="478" t="s">
        <v>262</v>
      </c>
      <c r="X17" s="1641"/>
      <c r="Y17" s="477" t="s">
        <v>15</v>
      </c>
      <c r="Z17" s="477" t="s">
        <v>261</v>
      </c>
      <c r="AA17" s="478" t="s">
        <v>262</v>
      </c>
      <c r="AB17" s="1641"/>
      <c r="AC17" s="477" t="s">
        <v>15</v>
      </c>
      <c r="AD17" s="477" t="s">
        <v>261</v>
      </c>
      <c r="AE17" s="478" t="s">
        <v>262</v>
      </c>
      <c r="AF17" s="1641"/>
      <c r="AG17" s="477" t="s">
        <v>15</v>
      </c>
      <c r="AH17" s="477" t="s">
        <v>261</v>
      </c>
      <c r="AI17" s="478" t="s">
        <v>262</v>
      </c>
      <c r="AJ17" s="1641"/>
      <c r="AK17" s="477" t="s">
        <v>15</v>
      </c>
      <c r="AL17" s="477" t="s">
        <v>261</v>
      </c>
      <c r="AM17" s="478" t="s">
        <v>262</v>
      </c>
      <c r="AN17" s="1641"/>
      <c r="AO17" s="477" t="s">
        <v>15</v>
      </c>
      <c r="AP17" s="477" t="s">
        <v>261</v>
      </c>
      <c r="AQ17" s="478" t="s">
        <v>262</v>
      </c>
      <c r="AR17" s="1641"/>
      <c r="AS17" s="477" t="s">
        <v>15</v>
      </c>
      <c r="AT17" s="477" t="s">
        <v>261</v>
      </c>
      <c r="AU17" s="478" t="s">
        <v>262</v>
      </c>
      <c r="AV17" s="1652"/>
      <c r="AW17" s="483" t="s">
        <v>15</v>
      </c>
      <c r="AX17" s="483" t="s">
        <v>261</v>
      </c>
      <c r="AY17" s="484" t="s">
        <v>262</v>
      </c>
    </row>
    <row r="18" spans="1:51" s="184" customFormat="1" ht="16.5" thickBot="1">
      <c r="A18" s="175"/>
      <c r="B18" s="176">
        <v>1</v>
      </c>
      <c r="C18" s="177">
        <f aca="true" t="shared" si="0" ref="C18:AY18">B18+1</f>
        <v>2</v>
      </c>
      <c r="D18" s="178">
        <f t="shared" si="0"/>
        <v>3</v>
      </c>
      <c r="E18" s="179">
        <f t="shared" si="0"/>
        <v>4</v>
      </c>
      <c r="F18" s="178">
        <f t="shared" si="0"/>
        <v>5</v>
      </c>
      <c r="G18" s="180">
        <f t="shared" si="0"/>
        <v>6</v>
      </c>
      <c r="H18" s="181">
        <f t="shared" si="0"/>
        <v>7</v>
      </c>
      <c r="I18" s="181">
        <f t="shared" si="0"/>
        <v>8</v>
      </c>
      <c r="J18" s="181">
        <f t="shared" si="0"/>
        <v>9</v>
      </c>
      <c r="K18" s="178">
        <f t="shared" si="0"/>
        <v>10</v>
      </c>
      <c r="L18" s="180">
        <f t="shared" si="0"/>
        <v>11</v>
      </c>
      <c r="M18" s="181">
        <f t="shared" si="0"/>
        <v>12</v>
      </c>
      <c r="N18" s="181">
        <f t="shared" si="0"/>
        <v>13</v>
      </c>
      <c r="O18" s="181">
        <f t="shared" si="0"/>
        <v>14</v>
      </c>
      <c r="P18" s="181">
        <f t="shared" si="0"/>
        <v>15</v>
      </c>
      <c r="Q18" s="181">
        <f t="shared" si="0"/>
        <v>16</v>
      </c>
      <c r="R18" s="181">
        <f t="shared" si="0"/>
        <v>17</v>
      </c>
      <c r="S18" s="178">
        <f t="shared" si="0"/>
        <v>18</v>
      </c>
      <c r="T18" s="180">
        <f t="shared" si="0"/>
        <v>19</v>
      </c>
      <c r="U18" s="181">
        <f t="shared" si="0"/>
        <v>20</v>
      </c>
      <c r="V18" s="181">
        <f t="shared" si="0"/>
        <v>21</v>
      </c>
      <c r="W18" s="182">
        <f t="shared" si="0"/>
        <v>22</v>
      </c>
      <c r="X18" s="183">
        <f t="shared" si="0"/>
        <v>23</v>
      </c>
      <c r="Y18" s="181">
        <f t="shared" si="0"/>
        <v>24</v>
      </c>
      <c r="Z18" s="181">
        <f t="shared" si="0"/>
        <v>25</v>
      </c>
      <c r="AA18" s="178">
        <f t="shared" si="0"/>
        <v>26</v>
      </c>
      <c r="AB18" s="180">
        <f t="shared" si="0"/>
        <v>27</v>
      </c>
      <c r="AC18" s="181">
        <f t="shared" si="0"/>
        <v>28</v>
      </c>
      <c r="AD18" s="181">
        <f t="shared" si="0"/>
        <v>29</v>
      </c>
      <c r="AE18" s="182">
        <f t="shared" si="0"/>
        <v>30</v>
      </c>
      <c r="AF18" s="183">
        <f t="shared" si="0"/>
        <v>31</v>
      </c>
      <c r="AG18" s="181">
        <f t="shared" si="0"/>
        <v>32</v>
      </c>
      <c r="AH18" s="181">
        <f t="shared" si="0"/>
        <v>33</v>
      </c>
      <c r="AI18" s="178">
        <f t="shared" si="0"/>
        <v>34</v>
      </c>
      <c r="AJ18" s="180">
        <f t="shared" si="0"/>
        <v>35</v>
      </c>
      <c r="AK18" s="181">
        <f t="shared" si="0"/>
        <v>36</v>
      </c>
      <c r="AL18" s="181">
        <f t="shared" si="0"/>
        <v>37</v>
      </c>
      <c r="AM18" s="182">
        <f t="shared" si="0"/>
        <v>38</v>
      </c>
      <c r="AN18" s="183">
        <f t="shared" si="0"/>
        <v>39</v>
      </c>
      <c r="AO18" s="181">
        <f t="shared" si="0"/>
        <v>40</v>
      </c>
      <c r="AP18" s="181">
        <f t="shared" si="0"/>
        <v>41</v>
      </c>
      <c r="AQ18" s="178">
        <f t="shared" si="0"/>
        <v>42</v>
      </c>
      <c r="AR18" s="180">
        <f t="shared" si="0"/>
        <v>43</v>
      </c>
      <c r="AS18" s="181">
        <f t="shared" si="0"/>
        <v>44</v>
      </c>
      <c r="AT18" s="181">
        <f t="shared" si="0"/>
        <v>45</v>
      </c>
      <c r="AU18" s="182">
        <f t="shared" si="0"/>
        <v>46</v>
      </c>
      <c r="AV18" s="183">
        <f t="shared" si="0"/>
        <v>47</v>
      </c>
      <c r="AW18" s="181">
        <f t="shared" si="0"/>
        <v>48</v>
      </c>
      <c r="AX18" s="181">
        <f t="shared" si="0"/>
        <v>49</v>
      </c>
      <c r="AY18" s="178">
        <f t="shared" si="0"/>
        <v>50</v>
      </c>
    </row>
    <row r="19" spans="1:51" s="184" customFormat="1" ht="18.75" thickBot="1">
      <c r="A19" s="185"/>
      <c r="B19" s="1633" t="s">
        <v>196</v>
      </c>
      <c r="C19" s="1634"/>
      <c r="D19" s="1634"/>
      <c r="E19" s="1634"/>
      <c r="F19" s="1634"/>
      <c r="G19" s="1634"/>
      <c r="H19" s="1634"/>
      <c r="I19" s="1634"/>
      <c r="J19" s="1634"/>
      <c r="K19" s="1634"/>
      <c r="L19" s="1634"/>
      <c r="M19" s="1634"/>
      <c r="N19" s="1634"/>
      <c r="O19" s="1634"/>
      <c r="P19" s="1634"/>
      <c r="Q19" s="1634"/>
      <c r="R19" s="1634"/>
      <c r="S19" s="1634"/>
      <c r="T19" s="1634"/>
      <c r="U19" s="1634"/>
      <c r="V19" s="1634"/>
      <c r="W19" s="1634"/>
      <c r="X19" s="1634"/>
      <c r="Y19" s="1634"/>
      <c r="Z19" s="1634"/>
      <c r="AA19" s="1634"/>
      <c r="AB19" s="1634"/>
      <c r="AC19" s="1634"/>
      <c r="AD19" s="1634"/>
      <c r="AE19" s="1634"/>
      <c r="AF19" s="1634"/>
      <c r="AG19" s="1634"/>
      <c r="AH19" s="1634"/>
      <c r="AI19" s="1634"/>
      <c r="AJ19" s="1634"/>
      <c r="AK19" s="1634"/>
      <c r="AL19" s="1634"/>
      <c r="AM19" s="1634"/>
      <c r="AN19" s="1634"/>
      <c r="AO19" s="1634"/>
      <c r="AP19" s="1634"/>
      <c r="AQ19" s="1634"/>
      <c r="AR19" s="1634"/>
      <c r="AS19" s="1634"/>
      <c r="AT19" s="1634"/>
      <c r="AU19" s="1634"/>
      <c r="AV19" s="1634"/>
      <c r="AW19" s="1634"/>
      <c r="AX19" s="1634"/>
      <c r="AY19" s="1635"/>
    </row>
    <row r="20" spans="1:51" s="184" customFormat="1" ht="18.75" thickBot="1">
      <c r="A20" s="185"/>
      <c r="B20" s="1636" t="s">
        <v>202</v>
      </c>
      <c r="C20" s="1637"/>
      <c r="D20" s="1637"/>
      <c r="E20" s="1637"/>
      <c r="F20" s="1637"/>
      <c r="G20" s="1637"/>
      <c r="H20" s="1637"/>
      <c r="I20" s="1637"/>
      <c r="J20" s="1637"/>
      <c r="K20" s="1637"/>
      <c r="L20" s="1637"/>
      <c r="M20" s="1637"/>
      <c r="N20" s="1637"/>
      <c r="O20" s="1637"/>
      <c r="P20" s="1637"/>
      <c r="Q20" s="1637"/>
      <c r="R20" s="1637"/>
      <c r="S20" s="1637"/>
      <c r="T20" s="1637"/>
      <c r="U20" s="1637"/>
      <c r="V20" s="1637"/>
      <c r="W20" s="1637"/>
      <c r="X20" s="1637"/>
      <c r="Y20" s="1637"/>
      <c r="Z20" s="1637"/>
      <c r="AA20" s="1637"/>
      <c r="AB20" s="1637"/>
      <c r="AC20" s="1637"/>
      <c r="AD20" s="1637"/>
      <c r="AE20" s="1637"/>
      <c r="AF20" s="1637"/>
      <c r="AG20" s="1637"/>
      <c r="AH20" s="1637"/>
      <c r="AI20" s="1637"/>
      <c r="AJ20" s="1637"/>
      <c r="AK20" s="1637"/>
      <c r="AL20" s="1637"/>
      <c r="AM20" s="1637"/>
      <c r="AN20" s="1637"/>
      <c r="AO20" s="1637"/>
      <c r="AP20" s="1637"/>
      <c r="AQ20" s="1637"/>
      <c r="AR20" s="1637"/>
      <c r="AS20" s="1637"/>
      <c r="AT20" s="1637"/>
      <c r="AU20" s="1637"/>
      <c r="AV20" s="1637"/>
      <c r="AW20" s="1637"/>
      <c r="AX20" s="1637"/>
      <c r="AY20" s="1638"/>
    </row>
    <row r="21" spans="2:51" s="363" customFormat="1" ht="30">
      <c r="B21" s="687">
        <v>1</v>
      </c>
      <c r="C21" s="688" t="s">
        <v>259</v>
      </c>
      <c r="D21" s="689" t="s">
        <v>247</v>
      </c>
      <c r="E21" s="690">
        <v>3</v>
      </c>
      <c r="F21" s="691">
        <v>108</v>
      </c>
      <c r="G21" s="692">
        <v>72</v>
      </c>
      <c r="H21" s="678"/>
      <c r="I21" s="678">
        <v>72</v>
      </c>
      <c r="J21" s="678"/>
      <c r="K21" s="679">
        <v>36</v>
      </c>
      <c r="L21" s="678">
        <v>4</v>
      </c>
      <c r="M21" s="678"/>
      <c r="N21" s="678">
        <v>3</v>
      </c>
      <c r="O21" s="678"/>
      <c r="P21" s="678"/>
      <c r="Q21" s="678"/>
      <c r="R21" s="680"/>
      <c r="S21" s="693"/>
      <c r="T21" s="694"/>
      <c r="U21" s="681"/>
      <c r="V21" s="678"/>
      <c r="W21" s="682"/>
      <c r="X21" s="681"/>
      <c r="Y21" s="678"/>
      <c r="Z21" s="678"/>
      <c r="AA21" s="679"/>
      <c r="AB21" s="681">
        <v>2</v>
      </c>
      <c r="AC21" s="678"/>
      <c r="AD21" s="678">
        <v>2</v>
      </c>
      <c r="AE21" s="682"/>
      <c r="AF21" s="678">
        <v>2</v>
      </c>
      <c r="AG21" s="678"/>
      <c r="AH21" s="678">
        <v>2</v>
      </c>
      <c r="AI21" s="680"/>
      <c r="AJ21" s="685"/>
      <c r="AK21" s="678"/>
      <c r="AL21" s="678"/>
      <c r="AM21" s="682"/>
      <c r="AN21" s="678"/>
      <c r="AO21" s="678"/>
      <c r="AP21" s="678"/>
      <c r="AQ21" s="679"/>
      <c r="AR21" s="681"/>
      <c r="AS21" s="678"/>
      <c r="AT21" s="678"/>
      <c r="AU21" s="682"/>
      <c r="AV21" s="695"/>
      <c r="AW21" s="696"/>
      <c r="AX21" s="696"/>
      <c r="AY21" s="693"/>
    </row>
    <row r="22" spans="2:51" s="288" customFormat="1" ht="15.75">
      <c r="B22" s="697">
        <v>2</v>
      </c>
      <c r="C22" s="698" t="s">
        <v>215</v>
      </c>
      <c r="D22" s="699" t="s">
        <v>260</v>
      </c>
      <c r="E22" s="700">
        <v>3</v>
      </c>
      <c r="F22" s="701">
        <v>108</v>
      </c>
      <c r="G22" s="692">
        <v>54</v>
      </c>
      <c r="H22" s="678">
        <v>36</v>
      </c>
      <c r="I22" s="678">
        <v>18</v>
      </c>
      <c r="J22" s="678"/>
      <c r="K22" s="679">
        <v>54</v>
      </c>
      <c r="L22" s="702">
        <v>4</v>
      </c>
      <c r="M22" s="702"/>
      <c r="N22" s="702"/>
      <c r="O22" s="702"/>
      <c r="P22" s="702"/>
      <c r="Q22" s="702"/>
      <c r="R22" s="703"/>
      <c r="S22" s="704"/>
      <c r="T22" s="681"/>
      <c r="U22" s="681"/>
      <c r="V22" s="678"/>
      <c r="W22" s="682"/>
      <c r="X22" s="681"/>
      <c r="Y22" s="678"/>
      <c r="Z22" s="678"/>
      <c r="AA22" s="679"/>
      <c r="AB22" s="681"/>
      <c r="AC22" s="678"/>
      <c r="AD22" s="678"/>
      <c r="AE22" s="682"/>
      <c r="AF22" s="678">
        <v>3</v>
      </c>
      <c r="AG22" s="678">
        <v>2</v>
      </c>
      <c r="AH22" s="678">
        <v>1</v>
      </c>
      <c r="AI22" s="705"/>
      <c r="AJ22" s="685"/>
      <c r="AK22" s="678"/>
      <c r="AL22" s="678"/>
      <c r="AM22" s="682"/>
      <c r="AN22" s="678"/>
      <c r="AO22" s="678"/>
      <c r="AP22" s="678"/>
      <c r="AQ22" s="679"/>
      <c r="AR22" s="681"/>
      <c r="AS22" s="678"/>
      <c r="AT22" s="678"/>
      <c r="AU22" s="682"/>
      <c r="AV22" s="686"/>
      <c r="AW22" s="678"/>
      <c r="AX22" s="678"/>
      <c r="AY22" s="679"/>
    </row>
    <row r="23" spans="2:51" s="363" customFormat="1" ht="30">
      <c r="B23" s="706">
        <v>3</v>
      </c>
      <c r="C23" s="688" t="s">
        <v>263</v>
      </c>
      <c r="D23" s="674" t="s">
        <v>248</v>
      </c>
      <c r="E23" s="690">
        <v>2</v>
      </c>
      <c r="F23" s="691">
        <v>72</v>
      </c>
      <c r="G23" s="692">
        <v>36</v>
      </c>
      <c r="H23" s="678">
        <v>18</v>
      </c>
      <c r="I23" s="678">
        <v>18</v>
      </c>
      <c r="J23" s="678"/>
      <c r="K23" s="679">
        <v>36</v>
      </c>
      <c r="L23" s="678">
        <v>5</v>
      </c>
      <c r="M23" s="678"/>
      <c r="N23" s="678"/>
      <c r="O23" s="678"/>
      <c r="P23" s="678"/>
      <c r="Q23" s="678"/>
      <c r="R23" s="680"/>
      <c r="S23" s="679"/>
      <c r="T23" s="681"/>
      <c r="U23" s="681"/>
      <c r="V23" s="678"/>
      <c r="W23" s="682"/>
      <c r="X23" s="681"/>
      <c r="Y23" s="678"/>
      <c r="Z23" s="678"/>
      <c r="AA23" s="679"/>
      <c r="AB23" s="681"/>
      <c r="AC23" s="678"/>
      <c r="AD23" s="678"/>
      <c r="AE23" s="682"/>
      <c r="AF23" s="678"/>
      <c r="AG23" s="678"/>
      <c r="AH23" s="678"/>
      <c r="AI23" s="679"/>
      <c r="AJ23" s="685">
        <v>2</v>
      </c>
      <c r="AK23" s="678">
        <v>1</v>
      </c>
      <c r="AL23" s="678">
        <v>1</v>
      </c>
      <c r="AM23" s="682"/>
      <c r="AN23" s="678"/>
      <c r="AO23" s="678"/>
      <c r="AP23" s="678"/>
      <c r="AQ23" s="679"/>
      <c r="AR23" s="681"/>
      <c r="AS23" s="678"/>
      <c r="AT23" s="678"/>
      <c r="AU23" s="682"/>
      <c r="AV23" s="686"/>
      <c r="AW23" s="678"/>
      <c r="AX23" s="678"/>
      <c r="AY23" s="679"/>
    </row>
    <row r="24" spans="2:51" s="363" customFormat="1" ht="30">
      <c r="B24" s="706">
        <v>4</v>
      </c>
      <c r="C24" s="683" t="s">
        <v>217</v>
      </c>
      <c r="D24" s="707" t="s">
        <v>264</v>
      </c>
      <c r="E24" s="690">
        <v>2</v>
      </c>
      <c r="F24" s="691">
        <v>72</v>
      </c>
      <c r="G24" s="692">
        <v>36</v>
      </c>
      <c r="H24" s="678">
        <v>18</v>
      </c>
      <c r="I24" s="678">
        <v>18</v>
      </c>
      <c r="J24" s="678"/>
      <c r="K24" s="679">
        <v>36</v>
      </c>
      <c r="L24" s="678">
        <v>6</v>
      </c>
      <c r="M24" s="678"/>
      <c r="N24" s="678"/>
      <c r="O24" s="678"/>
      <c r="P24" s="678"/>
      <c r="Q24" s="678"/>
      <c r="R24" s="680"/>
      <c r="S24" s="679"/>
      <c r="T24" s="681"/>
      <c r="U24" s="681"/>
      <c r="V24" s="678"/>
      <c r="W24" s="682"/>
      <c r="X24" s="681"/>
      <c r="Y24" s="678"/>
      <c r="Z24" s="678"/>
      <c r="AA24" s="679"/>
      <c r="AB24" s="681"/>
      <c r="AC24" s="678"/>
      <c r="AD24" s="678"/>
      <c r="AE24" s="682"/>
      <c r="AF24" s="678"/>
      <c r="AG24" s="678"/>
      <c r="AH24" s="678"/>
      <c r="AI24" s="680"/>
      <c r="AJ24" s="685"/>
      <c r="AK24" s="678"/>
      <c r="AL24" s="678"/>
      <c r="AM24" s="682"/>
      <c r="AN24" s="678">
        <v>2</v>
      </c>
      <c r="AO24" s="678">
        <v>1</v>
      </c>
      <c r="AP24" s="678">
        <v>1</v>
      </c>
      <c r="AQ24" s="679"/>
      <c r="AR24" s="681"/>
      <c r="AS24" s="678"/>
      <c r="AT24" s="678"/>
      <c r="AU24" s="682"/>
      <c r="AV24" s="686"/>
      <c r="AW24" s="678"/>
      <c r="AX24" s="678"/>
      <c r="AY24" s="679"/>
    </row>
    <row r="25" spans="2:51" s="288" customFormat="1" ht="30">
      <c r="B25" s="706">
        <v>5</v>
      </c>
      <c r="C25" s="708" t="s">
        <v>265</v>
      </c>
      <c r="D25" s="674" t="s">
        <v>248</v>
      </c>
      <c r="E25" s="692">
        <v>1</v>
      </c>
      <c r="F25" s="691">
        <v>36</v>
      </c>
      <c r="G25" s="681">
        <v>12</v>
      </c>
      <c r="H25" s="678"/>
      <c r="I25" s="709">
        <v>12</v>
      </c>
      <c r="J25" s="678"/>
      <c r="K25" s="679">
        <v>24</v>
      </c>
      <c r="L25" s="678">
        <v>8</v>
      </c>
      <c r="M25" s="678"/>
      <c r="N25" s="678"/>
      <c r="O25" s="678"/>
      <c r="P25" s="678"/>
      <c r="Q25" s="678"/>
      <c r="R25" s="680"/>
      <c r="S25" s="679"/>
      <c r="T25" s="681"/>
      <c r="U25" s="681"/>
      <c r="V25" s="678"/>
      <c r="W25" s="682"/>
      <c r="X25" s="681"/>
      <c r="Y25" s="678"/>
      <c r="Z25" s="678"/>
      <c r="AA25" s="679"/>
      <c r="AB25" s="681"/>
      <c r="AC25" s="678"/>
      <c r="AD25" s="678"/>
      <c r="AE25" s="682"/>
      <c r="AF25" s="678"/>
      <c r="AG25" s="678"/>
      <c r="AH25" s="678"/>
      <c r="AI25" s="705"/>
      <c r="AJ25" s="685"/>
      <c r="AK25" s="678"/>
      <c r="AL25" s="678"/>
      <c r="AM25" s="682"/>
      <c r="AN25" s="678"/>
      <c r="AO25" s="678"/>
      <c r="AP25" s="678"/>
      <c r="AQ25" s="679"/>
      <c r="AR25" s="681"/>
      <c r="AS25" s="678"/>
      <c r="AT25" s="678"/>
      <c r="AU25" s="682"/>
      <c r="AV25" s="686">
        <v>1.5</v>
      </c>
      <c r="AW25" s="678"/>
      <c r="AX25" s="678">
        <v>1.5</v>
      </c>
      <c r="AY25" s="679"/>
    </row>
    <row r="26" spans="1:51" s="288" customFormat="1" ht="19.5" customHeight="1" thickBot="1">
      <c r="A26" s="423"/>
      <c r="B26" s="710"/>
      <c r="C26" s="1821" t="s">
        <v>73</v>
      </c>
      <c r="D26" s="1830"/>
      <c r="E26" s="700">
        <f aca="true" t="shared" si="1" ref="E26:K26">SUM(E21:E25)</f>
        <v>11</v>
      </c>
      <c r="F26" s="701">
        <f t="shared" si="1"/>
        <v>396</v>
      </c>
      <c r="G26" s="711">
        <f t="shared" si="1"/>
        <v>210</v>
      </c>
      <c r="H26" s="712">
        <f t="shared" si="1"/>
        <v>72</v>
      </c>
      <c r="I26" s="712">
        <f t="shared" si="1"/>
        <v>138</v>
      </c>
      <c r="J26" s="712">
        <f t="shared" si="1"/>
        <v>0</v>
      </c>
      <c r="K26" s="701">
        <f t="shared" si="1"/>
        <v>186</v>
      </c>
      <c r="L26" s="712">
        <v>5</v>
      </c>
      <c r="M26" s="713"/>
      <c r="N26" s="712">
        <v>1</v>
      </c>
      <c r="O26" s="712"/>
      <c r="P26" s="712"/>
      <c r="Q26" s="712"/>
      <c r="R26" s="714"/>
      <c r="S26" s="715"/>
      <c r="T26" s="716"/>
      <c r="U26" s="692"/>
      <c r="V26" s="717"/>
      <c r="W26" s="718"/>
      <c r="X26" s="692"/>
      <c r="Y26" s="717"/>
      <c r="Z26" s="717"/>
      <c r="AA26" s="691"/>
      <c r="AB26" s="692">
        <f>SUM(AB21:AB25)</f>
        <v>2</v>
      </c>
      <c r="AC26" s="717">
        <v>0</v>
      </c>
      <c r="AD26" s="717">
        <f>SUM(AD21:AD25)</f>
        <v>2</v>
      </c>
      <c r="AE26" s="718">
        <v>0</v>
      </c>
      <c r="AF26" s="717">
        <f>SUM(AF21:AF25)</f>
        <v>5</v>
      </c>
      <c r="AG26" s="717">
        <f>SUM(AG21:AG25)</f>
        <v>2</v>
      </c>
      <c r="AH26" s="717">
        <f>SUM(AH21:AH25)</f>
        <v>3</v>
      </c>
      <c r="AI26" s="719">
        <v>0</v>
      </c>
      <c r="AJ26" s="690">
        <f>SUM(AJ21:AJ25)</f>
        <v>2</v>
      </c>
      <c r="AK26" s="717">
        <f>SUM(AK21:AK25)</f>
        <v>1</v>
      </c>
      <c r="AL26" s="717">
        <f>SUM(AL21:AL25)</f>
        <v>1</v>
      </c>
      <c r="AM26" s="718">
        <v>0</v>
      </c>
      <c r="AN26" s="717">
        <v>2</v>
      </c>
      <c r="AO26" s="717">
        <v>1</v>
      </c>
      <c r="AP26" s="717">
        <v>1</v>
      </c>
      <c r="AQ26" s="691">
        <v>0</v>
      </c>
      <c r="AR26" s="692">
        <v>0</v>
      </c>
      <c r="AS26" s="717">
        <v>0</v>
      </c>
      <c r="AT26" s="717">
        <v>0</v>
      </c>
      <c r="AU26" s="718">
        <v>0</v>
      </c>
      <c r="AV26" s="720">
        <v>1.5</v>
      </c>
      <c r="AW26" s="721">
        <v>0</v>
      </c>
      <c r="AX26" s="721">
        <v>1.5</v>
      </c>
      <c r="AY26" s="722">
        <v>0</v>
      </c>
    </row>
    <row r="27" spans="1:51" s="288" customFormat="1" ht="16.5" customHeight="1" thickBot="1">
      <c r="A27" s="723"/>
      <c r="B27" s="1815" t="s">
        <v>197</v>
      </c>
      <c r="C27" s="1816"/>
      <c r="D27" s="1816"/>
      <c r="E27" s="1816"/>
      <c r="F27" s="1816"/>
      <c r="G27" s="1816"/>
      <c r="H27" s="1816"/>
      <c r="I27" s="1816"/>
      <c r="J27" s="1816"/>
      <c r="K27" s="1816"/>
      <c r="L27" s="1816"/>
      <c r="M27" s="1816"/>
      <c r="N27" s="1816"/>
      <c r="O27" s="1816"/>
      <c r="P27" s="1816"/>
      <c r="Q27" s="1816"/>
      <c r="R27" s="1816"/>
      <c r="S27" s="1816"/>
      <c r="T27" s="1816"/>
      <c r="U27" s="1816"/>
      <c r="V27" s="1816"/>
      <c r="W27" s="1816"/>
      <c r="X27" s="1816"/>
      <c r="Y27" s="1816"/>
      <c r="Z27" s="1816"/>
      <c r="AA27" s="1816"/>
      <c r="AB27" s="1816"/>
      <c r="AC27" s="1816"/>
      <c r="AD27" s="1816"/>
      <c r="AE27" s="1816"/>
      <c r="AF27" s="1816"/>
      <c r="AG27" s="1816"/>
      <c r="AH27" s="1816"/>
      <c r="AI27" s="1816"/>
      <c r="AJ27" s="1816"/>
      <c r="AK27" s="1816"/>
      <c r="AL27" s="1816"/>
      <c r="AM27" s="1816"/>
      <c r="AN27" s="1816"/>
      <c r="AO27" s="1816"/>
      <c r="AP27" s="1816"/>
      <c r="AQ27" s="1816"/>
      <c r="AR27" s="1816"/>
      <c r="AS27" s="1816"/>
      <c r="AT27" s="1816"/>
      <c r="AU27" s="1816"/>
      <c r="AV27" s="1816"/>
      <c r="AW27" s="1816"/>
      <c r="AX27" s="1816"/>
      <c r="AY27" s="1817"/>
    </row>
    <row r="28" spans="2:51" s="363" customFormat="1" ht="30">
      <c r="B28" s="687">
        <v>6</v>
      </c>
      <c r="C28" s="673" t="s">
        <v>390</v>
      </c>
      <c r="D28" s="674" t="s">
        <v>249</v>
      </c>
      <c r="E28" s="675">
        <v>5</v>
      </c>
      <c r="F28" s="676">
        <v>180</v>
      </c>
      <c r="G28" s="677">
        <v>72</v>
      </c>
      <c r="H28" s="678">
        <v>54</v>
      </c>
      <c r="I28" s="678">
        <v>18</v>
      </c>
      <c r="J28" s="678"/>
      <c r="K28" s="679">
        <v>108</v>
      </c>
      <c r="L28" s="678">
        <v>3</v>
      </c>
      <c r="M28" s="678"/>
      <c r="N28" s="678">
        <v>3.3</v>
      </c>
      <c r="O28" s="678"/>
      <c r="P28" s="678"/>
      <c r="Q28" s="678">
        <v>3</v>
      </c>
      <c r="R28" s="680"/>
      <c r="S28" s="679"/>
      <c r="T28" s="681"/>
      <c r="U28" s="678"/>
      <c r="V28" s="678"/>
      <c r="W28" s="682"/>
      <c r="X28" s="681"/>
      <c r="Y28" s="678"/>
      <c r="Z28" s="678"/>
      <c r="AA28" s="679"/>
      <c r="AB28" s="681">
        <v>4</v>
      </c>
      <c r="AC28" s="678">
        <v>3</v>
      </c>
      <c r="AD28" s="678">
        <v>1</v>
      </c>
      <c r="AE28" s="682"/>
      <c r="AF28" s="678"/>
      <c r="AG28" s="678"/>
      <c r="AH28" s="678"/>
      <c r="AI28" s="680"/>
      <c r="AJ28" s="685"/>
      <c r="AK28" s="678"/>
      <c r="AL28" s="678"/>
      <c r="AM28" s="682"/>
      <c r="AN28" s="678"/>
      <c r="AO28" s="678"/>
      <c r="AP28" s="678"/>
      <c r="AQ28" s="679"/>
      <c r="AR28" s="681"/>
      <c r="AS28" s="678"/>
      <c r="AT28" s="678"/>
      <c r="AU28" s="682"/>
      <c r="AV28" s="695"/>
      <c r="AW28" s="696"/>
      <c r="AX28" s="696"/>
      <c r="AY28" s="693"/>
    </row>
    <row r="29" spans="2:51" s="363" customFormat="1" ht="15.75">
      <c r="B29" s="724">
        <v>7</v>
      </c>
      <c r="C29" s="725" t="s">
        <v>266</v>
      </c>
      <c r="D29" s="726" t="s">
        <v>268</v>
      </c>
      <c r="E29" s="727">
        <v>2</v>
      </c>
      <c r="F29" s="676">
        <v>72</v>
      </c>
      <c r="G29" s="728">
        <v>36</v>
      </c>
      <c r="H29" s="678">
        <v>18</v>
      </c>
      <c r="I29" s="678">
        <v>18</v>
      </c>
      <c r="J29" s="678"/>
      <c r="K29" s="679">
        <v>36</v>
      </c>
      <c r="L29" s="678"/>
      <c r="M29" s="678" t="s">
        <v>228</v>
      </c>
      <c r="N29" s="678"/>
      <c r="O29" s="678"/>
      <c r="P29" s="678"/>
      <c r="Q29" s="678"/>
      <c r="R29" s="680"/>
      <c r="S29" s="679"/>
      <c r="T29" s="678"/>
      <c r="U29" s="678"/>
      <c r="V29" s="678"/>
      <c r="W29" s="682"/>
      <c r="X29" s="681"/>
      <c r="Y29" s="678"/>
      <c r="Z29" s="678"/>
      <c r="AA29" s="679"/>
      <c r="AB29" s="681">
        <v>2</v>
      </c>
      <c r="AC29" s="678">
        <v>1</v>
      </c>
      <c r="AD29" s="678">
        <v>1</v>
      </c>
      <c r="AE29" s="682"/>
      <c r="AF29" s="678"/>
      <c r="AG29" s="678"/>
      <c r="AH29" s="678"/>
      <c r="AI29" s="680"/>
      <c r="AJ29" s="685"/>
      <c r="AK29" s="678"/>
      <c r="AL29" s="678"/>
      <c r="AM29" s="682"/>
      <c r="AN29" s="678"/>
      <c r="AO29" s="678"/>
      <c r="AP29" s="678"/>
      <c r="AQ29" s="679"/>
      <c r="AR29" s="681"/>
      <c r="AS29" s="678"/>
      <c r="AT29" s="678"/>
      <c r="AU29" s="682"/>
      <c r="AV29" s="748"/>
      <c r="AW29" s="743"/>
      <c r="AX29" s="743"/>
      <c r="AY29" s="744"/>
    </row>
    <row r="30" spans="2:51" s="288" customFormat="1" ht="30">
      <c r="B30" s="706">
        <v>8</v>
      </c>
      <c r="C30" s="823" t="s">
        <v>391</v>
      </c>
      <c r="D30" s="684" t="s">
        <v>280</v>
      </c>
      <c r="E30" s="824">
        <v>2</v>
      </c>
      <c r="F30" s="825">
        <v>72</v>
      </c>
      <c r="G30" s="826">
        <v>36</v>
      </c>
      <c r="H30" s="709">
        <v>18</v>
      </c>
      <c r="I30" s="709"/>
      <c r="J30" s="709">
        <v>18</v>
      </c>
      <c r="K30" s="827">
        <v>36</v>
      </c>
      <c r="L30" s="709"/>
      <c r="M30" s="709">
        <v>3</v>
      </c>
      <c r="N30" s="709">
        <v>3</v>
      </c>
      <c r="O30" s="709"/>
      <c r="P30" s="709"/>
      <c r="Q30" s="709"/>
      <c r="R30" s="828"/>
      <c r="S30" s="827">
        <v>3</v>
      </c>
      <c r="T30" s="829"/>
      <c r="U30" s="709"/>
      <c r="V30" s="709"/>
      <c r="W30" s="830"/>
      <c r="X30" s="826"/>
      <c r="Y30" s="709"/>
      <c r="Z30" s="709"/>
      <c r="AA30" s="828"/>
      <c r="AB30" s="829">
        <v>2</v>
      </c>
      <c r="AC30" s="709">
        <v>1</v>
      </c>
      <c r="AD30" s="709"/>
      <c r="AE30" s="830">
        <v>1</v>
      </c>
      <c r="AF30" s="709"/>
      <c r="AG30" s="709"/>
      <c r="AH30" s="709"/>
      <c r="AI30" s="828"/>
      <c r="AJ30" s="829"/>
      <c r="AK30" s="709"/>
      <c r="AL30" s="709"/>
      <c r="AM30" s="830"/>
      <c r="AN30" s="709"/>
      <c r="AO30" s="709"/>
      <c r="AP30" s="709"/>
      <c r="AQ30" s="828"/>
      <c r="AR30" s="829"/>
      <c r="AS30" s="709"/>
      <c r="AT30" s="709"/>
      <c r="AU30" s="830"/>
      <c r="AV30" s="831"/>
      <c r="AW30" s="709"/>
      <c r="AX30" s="709"/>
      <c r="AY30" s="827"/>
    </row>
    <row r="31" spans="2:51" s="288" customFormat="1" ht="30">
      <c r="B31" s="724">
        <v>9</v>
      </c>
      <c r="C31" s="823" t="s">
        <v>396</v>
      </c>
      <c r="D31" s="684" t="s">
        <v>280</v>
      </c>
      <c r="E31" s="824">
        <v>4</v>
      </c>
      <c r="F31" s="825">
        <v>144</v>
      </c>
      <c r="G31" s="826">
        <v>54</v>
      </c>
      <c r="H31" s="709">
        <v>36</v>
      </c>
      <c r="I31" s="709">
        <v>18</v>
      </c>
      <c r="J31" s="709"/>
      <c r="K31" s="827">
        <v>90</v>
      </c>
      <c r="L31" s="709">
        <v>3</v>
      </c>
      <c r="M31" s="709"/>
      <c r="N31" s="709">
        <v>3</v>
      </c>
      <c r="O31" s="709"/>
      <c r="P31" s="709"/>
      <c r="Q31" s="709">
        <v>3</v>
      </c>
      <c r="R31" s="828"/>
      <c r="S31" s="827"/>
      <c r="T31" s="829"/>
      <c r="U31" s="709"/>
      <c r="V31" s="709"/>
      <c r="W31" s="830"/>
      <c r="X31" s="826"/>
      <c r="Y31" s="709"/>
      <c r="Z31" s="709"/>
      <c r="AA31" s="828"/>
      <c r="AB31" s="829">
        <v>3</v>
      </c>
      <c r="AC31" s="709">
        <v>2</v>
      </c>
      <c r="AD31" s="709">
        <v>1</v>
      </c>
      <c r="AE31" s="830"/>
      <c r="AF31" s="709"/>
      <c r="AG31" s="709"/>
      <c r="AH31" s="709"/>
      <c r="AI31" s="828"/>
      <c r="AJ31" s="829"/>
      <c r="AK31" s="709"/>
      <c r="AL31" s="709"/>
      <c r="AM31" s="830"/>
      <c r="AN31" s="709"/>
      <c r="AO31" s="709"/>
      <c r="AP31" s="709"/>
      <c r="AQ31" s="828"/>
      <c r="AR31" s="829"/>
      <c r="AS31" s="709"/>
      <c r="AT31" s="709"/>
      <c r="AU31" s="830"/>
      <c r="AV31" s="831"/>
      <c r="AW31" s="709"/>
      <c r="AX31" s="709"/>
      <c r="AY31" s="827"/>
    </row>
    <row r="32" spans="1:51" s="730" customFormat="1" ht="30">
      <c r="A32" s="288"/>
      <c r="B32" s="724">
        <v>10</v>
      </c>
      <c r="C32" s="708" t="s">
        <v>392</v>
      </c>
      <c r="D32" s="832" t="s">
        <v>280</v>
      </c>
      <c r="E32" s="675">
        <v>6</v>
      </c>
      <c r="F32" s="676">
        <v>216</v>
      </c>
      <c r="G32" s="677">
        <v>108</v>
      </c>
      <c r="H32" s="678">
        <v>72</v>
      </c>
      <c r="I32" s="678">
        <v>18</v>
      </c>
      <c r="J32" s="678">
        <v>18</v>
      </c>
      <c r="K32" s="679">
        <v>108</v>
      </c>
      <c r="L32" s="678"/>
      <c r="M32" s="678">
        <v>4</v>
      </c>
      <c r="N32" s="678">
        <v>4.4</v>
      </c>
      <c r="O32" s="678"/>
      <c r="P32" s="678"/>
      <c r="Q32" s="678"/>
      <c r="R32" s="680"/>
      <c r="S32" s="679"/>
      <c r="T32" s="681"/>
      <c r="U32" s="678"/>
      <c r="V32" s="678"/>
      <c r="W32" s="682"/>
      <c r="X32" s="681"/>
      <c r="Y32" s="678"/>
      <c r="Z32" s="678"/>
      <c r="AA32" s="679"/>
      <c r="AB32" s="681"/>
      <c r="AC32" s="678"/>
      <c r="AD32" s="678"/>
      <c r="AE32" s="682"/>
      <c r="AF32" s="678">
        <v>6</v>
      </c>
      <c r="AG32" s="678">
        <v>4</v>
      </c>
      <c r="AH32" s="678">
        <v>1</v>
      </c>
      <c r="AI32" s="680">
        <v>1</v>
      </c>
      <c r="AJ32" s="685"/>
      <c r="AK32" s="678"/>
      <c r="AL32" s="678"/>
      <c r="AM32" s="682"/>
      <c r="AN32" s="678"/>
      <c r="AO32" s="678"/>
      <c r="AP32" s="678"/>
      <c r="AQ32" s="679"/>
      <c r="AR32" s="681"/>
      <c r="AS32" s="678"/>
      <c r="AT32" s="678"/>
      <c r="AU32" s="682"/>
      <c r="AV32" s="686"/>
      <c r="AW32" s="678"/>
      <c r="AX32" s="678"/>
      <c r="AY32" s="679"/>
    </row>
    <row r="33" spans="1:51" s="730" customFormat="1" ht="30">
      <c r="A33" s="423"/>
      <c r="B33" s="706">
        <v>11</v>
      </c>
      <c r="C33" s="708" t="s">
        <v>393</v>
      </c>
      <c r="D33" s="832" t="s">
        <v>280</v>
      </c>
      <c r="E33" s="675">
        <v>1</v>
      </c>
      <c r="F33" s="833">
        <v>36</v>
      </c>
      <c r="G33" s="685"/>
      <c r="H33" s="834"/>
      <c r="I33" s="834"/>
      <c r="J33" s="834"/>
      <c r="K33" s="835">
        <v>36</v>
      </c>
      <c r="L33" s="834"/>
      <c r="M33" s="834"/>
      <c r="N33" s="834"/>
      <c r="O33" s="834"/>
      <c r="P33" s="834">
        <v>4</v>
      </c>
      <c r="Q33" s="834"/>
      <c r="R33" s="705"/>
      <c r="S33" s="835"/>
      <c r="T33" s="836"/>
      <c r="U33" s="834"/>
      <c r="V33" s="834"/>
      <c r="W33" s="837"/>
      <c r="X33" s="836"/>
      <c r="Y33" s="834"/>
      <c r="Z33" s="834"/>
      <c r="AA33" s="679"/>
      <c r="AB33" s="836"/>
      <c r="AC33" s="834"/>
      <c r="AD33" s="834"/>
      <c r="AE33" s="837"/>
      <c r="AF33" s="705" t="s">
        <v>338</v>
      </c>
      <c r="AG33" s="705"/>
      <c r="AH33" s="834"/>
      <c r="AI33" s="838"/>
      <c r="AJ33" s="839"/>
      <c r="AK33" s="834"/>
      <c r="AL33" s="834"/>
      <c r="AM33" s="837"/>
      <c r="AN33" s="834"/>
      <c r="AO33" s="834"/>
      <c r="AP33" s="834"/>
      <c r="AQ33" s="679"/>
      <c r="AR33" s="836"/>
      <c r="AS33" s="834"/>
      <c r="AT33" s="834"/>
      <c r="AU33" s="837"/>
      <c r="AV33" s="840"/>
      <c r="AW33" s="834"/>
      <c r="AX33" s="834"/>
      <c r="AY33" s="835"/>
    </row>
    <row r="34" spans="1:51" s="288" customFormat="1" ht="30">
      <c r="A34" s="423"/>
      <c r="B34" s="706">
        <v>12</v>
      </c>
      <c r="C34" s="708" t="s">
        <v>394</v>
      </c>
      <c r="D34" s="832" t="s">
        <v>280</v>
      </c>
      <c r="E34" s="675">
        <v>5</v>
      </c>
      <c r="F34" s="833">
        <v>180</v>
      </c>
      <c r="G34" s="841">
        <v>72</v>
      </c>
      <c r="H34" s="834">
        <v>54</v>
      </c>
      <c r="I34" s="834"/>
      <c r="J34" s="834">
        <v>18</v>
      </c>
      <c r="K34" s="835">
        <v>108</v>
      </c>
      <c r="L34" s="834">
        <v>5</v>
      </c>
      <c r="M34" s="834"/>
      <c r="N34" s="834">
        <v>5.5</v>
      </c>
      <c r="O34" s="834"/>
      <c r="P34" s="834"/>
      <c r="Q34" s="834">
        <v>5</v>
      </c>
      <c r="R34" s="705"/>
      <c r="S34" s="835">
        <v>5</v>
      </c>
      <c r="T34" s="836"/>
      <c r="U34" s="834"/>
      <c r="V34" s="834"/>
      <c r="W34" s="837"/>
      <c r="X34" s="836"/>
      <c r="Y34" s="834"/>
      <c r="Z34" s="834"/>
      <c r="AA34" s="679"/>
      <c r="AB34" s="836"/>
      <c r="AC34" s="834"/>
      <c r="AD34" s="834"/>
      <c r="AE34" s="837"/>
      <c r="AF34" s="705"/>
      <c r="AG34" s="705"/>
      <c r="AH34" s="834"/>
      <c r="AI34" s="838"/>
      <c r="AJ34" s="839">
        <v>4</v>
      </c>
      <c r="AK34" s="834">
        <v>3</v>
      </c>
      <c r="AL34" s="834"/>
      <c r="AM34" s="837">
        <v>1</v>
      </c>
      <c r="AN34" s="834"/>
      <c r="AO34" s="834"/>
      <c r="AP34" s="834"/>
      <c r="AQ34" s="679"/>
      <c r="AR34" s="836"/>
      <c r="AS34" s="834"/>
      <c r="AT34" s="834"/>
      <c r="AU34" s="837"/>
      <c r="AV34" s="840"/>
      <c r="AW34" s="834"/>
      <c r="AX34" s="834"/>
      <c r="AY34" s="835"/>
    </row>
    <row r="35" spans="1:51" s="288" customFormat="1" ht="19.5" customHeight="1" thickBot="1">
      <c r="A35" s="730"/>
      <c r="B35" s="732"/>
      <c r="C35" s="1826" t="s">
        <v>73</v>
      </c>
      <c r="D35" s="1827"/>
      <c r="E35" s="733">
        <f aca="true" t="shared" si="2" ref="E35:K35">SUM(E28:E34)</f>
        <v>25</v>
      </c>
      <c r="F35" s="734">
        <f t="shared" si="2"/>
        <v>900</v>
      </c>
      <c r="G35" s="735">
        <f t="shared" si="2"/>
        <v>378</v>
      </c>
      <c r="H35" s="510">
        <f t="shared" si="2"/>
        <v>252</v>
      </c>
      <c r="I35" s="510">
        <f t="shared" si="2"/>
        <v>72</v>
      </c>
      <c r="J35" s="510">
        <f t="shared" si="2"/>
        <v>54</v>
      </c>
      <c r="K35" s="734">
        <f t="shared" si="2"/>
        <v>522</v>
      </c>
      <c r="L35" s="510">
        <v>3</v>
      </c>
      <c r="M35" s="510" t="s">
        <v>395</v>
      </c>
      <c r="N35" s="510">
        <v>8</v>
      </c>
      <c r="O35" s="510"/>
      <c r="P35" s="510">
        <v>1</v>
      </c>
      <c r="Q35" s="510">
        <v>3</v>
      </c>
      <c r="R35" s="736"/>
      <c r="S35" s="734">
        <v>2</v>
      </c>
      <c r="T35" s="733"/>
      <c r="U35" s="510"/>
      <c r="V35" s="510"/>
      <c r="W35" s="737"/>
      <c r="X35" s="735"/>
      <c r="Y35" s="510"/>
      <c r="Z35" s="510"/>
      <c r="AA35" s="736"/>
      <c r="AB35" s="733">
        <f aca="true" t="shared" si="3" ref="AB35:AK35">SUM(AB28:AB34)</f>
        <v>11</v>
      </c>
      <c r="AC35" s="510">
        <f t="shared" si="3"/>
        <v>7</v>
      </c>
      <c r="AD35" s="510">
        <f t="shared" si="3"/>
        <v>3</v>
      </c>
      <c r="AE35" s="737">
        <f t="shared" si="3"/>
        <v>1</v>
      </c>
      <c r="AF35" s="510">
        <f t="shared" si="3"/>
        <v>6</v>
      </c>
      <c r="AG35" s="510">
        <f t="shared" si="3"/>
        <v>4</v>
      </c>
      <c r="AH35" s="510">
        <f t="shared" si="3"/>
        <v>1</v>
      </c>
      <c r="AI35" s="736">
        <f t="shared" si="3"/>
        <v>1</v>
      </c>
      <c r="AJ35" s="733">
        <f t="shared" si="3"/>
        <v>4</v>
      </c>
      <c r="AK35" s="510">
        <f t="shared" si="3"/>
        <v>3</v>
      </c>
      <c r="AL35" s="510">
        <v>0</v>
      </c>
      <c r="AM35" s="737">
        <f>SUM(AM28:AM34)</f>
        <v>1</v>
      </c>
      <c r="AN35" s="510">
        <v>0</v>
      </c>
      <c r="AO35" s="510">
        <v>0</v>
      </c>
      <c r="AP35" s="510">
        <v>0</v>
      </c>
      <c r="AQ35" s="736">
        <v>0</v>
      </c>
      <c r="AR35" s="733">
        <v>0</v>
      </c>
      <c r="AS35" s="510">
        <v>0</v>
      </c>
      <c r="AT35" s="510">
        <v>0</v>
      </c>
      <c r="AU35" s="737">
        <v>0</v>
      </c>
      <c r="AV35" s="738">
        <v>0</v>
      </c>
      <c r="AW35" s="739">
        <v>0</v>
      </c>
      <c r="AX35" s="739">
        <v>0</v>
      </c>
      <c r="AY35" s="715">
        <v>0</v>
      </c>
    </row>
    <row r="36" spans="1:51" s="288" customFormat="1" ht="16.5" customHeight="1" thickBot="1">
      <c r="A36" s="723"/>
      <c r="B36" s="1815" t="s">
        <v>270</v>
      </c>
      <c r="C36" s="1816"/>
      <c r="D36" s="1816"/>
      <c r="E36" s="1816"/>
      <c r="F36" s="1816"/>
      <c r="G36" s="1816"/>
      <c r="H36" s="1816"/>
      <c r="I36" s="1816"/>
      <c r="J36" s="1816"/>
      <c r="K36" s="1816"/>
      <c r="L36" s="1816"/>
      <c r="M36" s="1816"/>
      <c r="N36" s="1816"/>
      <c r="O36" s="1816"/>
      <c r="P36" s="1816"/>
      <c r="Q36" s="1816"/>
      <c r="R36" s="1816"/>
      <c r="S36" s="1816"/>
      <c r="T36" s="1816"/>
      <c r="U36" s="1816"/>
      <c r="V36" s="1816"/>
      <c r="W36" s="1816"/>
      <c r="X36" s="1816"/>
      <c r="Y36" s="1816"/>
      <c r="Z36" s="1816"/>
      <c r="AA36" s="1816"/>
      <c r="AB36" s="1816"/>
      <c r="AC36" s="1816"/>
      <c r="AD36" s="1816"/>
      <c r="AE36" s="1816"/>
      <c r="AF36" s="1816"/>
      <c r="AG36" s="1816"/>
      <c r="AH36" s="1816"/>
      <c r="AI36" s="1816"/>
      <c r="AJ36" s="1816"/>
      <c r="AK36" s="1816"/>
      <c r="AL36" s="1816"/>
      <c r="AM36" s="1816"/>
      <c r="AN36" s="1816"/>
      <c r="AO36" s="1816"/>
      <c r="AP36" s="1816"/>
      <c r="AQ36" s="1816"/>
      <c r="AR36" s="1816"/>
      <c r="AS36" s="1816"/>
      <c r="AT36" s="1816"/>
      <c r="AU36" s="1816"/>
      <c r="AV36" s="1816"/>
      <c r="AW36" s="1816"/>
      <c r="AX36" s="1816"/>
      <c r="AY36" s="1817"/>
    </row>
    <row r="37" spans="2:51" s="363" customFormat="1" ht="30">
      <c r="B37" s="687">
        <v>13</v>
      </c>
      <c r="C37" s="673" t="s">
        <v>307</v>
      </c>
      <c r="D37" s="674" t="s">
        <v>397</v>
      </c>
      <c r="E37" s="675">
        <v>4</v>
      </c>
      <c r="F37" s="676">
        <v>144</v>
      </c>
      <c r="G37" s="677">
        <v>54</v>
      </c>
      <c r="H37" s="678">
        <v>36</v>
      </c>
      <c r="I37" s="678"/>
      <c r="J37" s="678">
        <v>18</v>
      </c>
      <c r="K37" s="679">
        <v>90</v>
      </c>
      <c r="L37" s="678">
        <v>3</v>
      </c>
      <c r="M37" s="678"/>
      <c r="N37" s="678">
        <v>3</v>
      </c>
      <c r="O37" s="678"/>
      <c r="P37" s="678"/>
      <c r="Q37" s="678"/>
      <c r="R37" s="680"/>
      <c r="S37" s="679">
        <v>3</v>
      </c>
      <c r="T37" s="681"/>
      <c r="U37" s="678"/>
      <c r="V37" s="678"/>
      <c r="W37" s="682"/>
      <c r="X37" s="681"/>
      <c r="Y37" s="678"/>
      <c r="Z37" s="678"/>
      <c r="AA37" s="679"/>
      <c r="AB37" s="681">
        <v>3</v>
      </c>
      <c r="AC37" s="678">
        <v>2</v>
      </c>
      <c r="AD37" s="678"/>
      <c r="AE37" s="682">
        <v>1</v>
      </c>
      <c r="AF37" s="678"/>
      <c r="AG37" s="678"/>
      <c r="AH37" s="678"/>
      <c r="AI37" s="680"/>
      <c r="AJ37" s="685"/>
      <c r="AK37" s="678"/>
      <c r="AL37" s="678"/>
      <c r="AM37" s="682"/>
      <c r="AN37" s="678"/>
      <c r="AO37" s="678"/>
      <c r="AP37" s="678"/>
      <c r="AQ37" s="679"/>
      <c r="AR37" s="681"/>
      <c r="AS37" s="678"/>
      <c r="AT37" s="678"/>
      <c r="AU37" s="682"/>
      <c r="AV37" s="686"/>
      <c r="AW37" s="678"/>
      <c r="AX37" s="678"/>
      <c r="AY37" s="679"/>
    </row>
    <row r="38" spans="2:51" s="363" customFormat="1" ht="30">
      <c r="B38" s="706">
        <v>14</v>
      </c>
      <c r="C38" s="844" t="s">
        <v>398</v>
      </c>
      <c r="D38" s="684" t="s">
        <v>280</v>
      </c>
      <c r="E38" s="824">
        <v>3</v>
      </c>
      <c r="F38" s="825">
        <v>108</v>
      </c>
      <c r="G38" s="826">
        <v>54</v>
      </c>
      <c r="H38" s="709">
        <v>18</v>
      </c>
      <c r="I38" s="709"/>
      <c r="J38" s="709">
        <v>36</v>
      </c>
      <c r="K38" s="827">
        <v>54</v>
      </c>
      <c r="L38" s="709"/>
      <c r="M38" s="709" t="s">
        <v>228</v>
      </c>
      <c r="N38" s="709">
        <v>3</v>
      </c>
      <c r="O38" s="709"/>
      <c r="P38" s="709"/>
      <c r="Q38" s="709"/>
      <c r="R38" s="828"/>
      <c r="S38" s="827"/>
      <c r="T38" s="829"/>
      <c r="U38" s="709"/>
      <c r="V38" s="709"/>
      <c r="W38" s="830"/>
      <c r="X38" s="826"/>
      <c r="Y38" s="709"/>
      <c r="Z38" s="709"/>
      <c r="AA38" s="828"/>
      <c r="AB38" s="829">
        <v>3</v>
      </c>
      <c r="AC38" s="678">
        <v>1</v>
      </c>
      <c r="AD38" s="678"/>
      <c r="AE38" s="682">
        <v>2</v>
      </c>
      <c r="AF38" s="678"/>
      <c r="AG38" s="678"/>
      <c r="AH38" s="678"/>
      <c r="AI38" s="680"/>
      <c r="AJ38" s="685"/>
      <c r="AK38" s="678"/>
      <c r="AL38" s="678"/>
      <c r="AM38" s="682"/>
      <c r="AN38" s="678"/>
      <c r="AO38" s="678"/>
      <c r="AP38" s="678"/>
      <c r="AQ38" s="679"/>
      <c r="AR38" s="681"/>
      <c r="AS38" s="678"/>
      <c r="AT38" s="678"/>
      <c r="AU38" s="682"/>
      <c r="AV38" s="748"/>
      <c r="AW38" s="743"/>
      <c r="AX38" s="743"/>
      <c r="AY38" s="744"/>
    </row>
    <row r="39" spans="2:51" s="288" customFormat="1" ht="30">
      <c r="B39" s="706">
        <v>15</v>
      </c>
      <c r="C39" s="673" t="s">
        <v>308</v>
      </c>
      <c r="D39" s="684" t="s">
        <v>280</v>
      </c>
      <c r="E39" s="941">
        <v>5</v>
      </c>
      <c r="F39" s="676">
        <v>180</v>
      </c>
      <c r="G39" s="677">
        <v>90</v>
      </c>
      <c r="H39" s="678">
        <v>54</v>
      </c>
      <c r="I39" s="678">
        <v>9</v>
      </c>
      <c r="J39" s="678">
        <v>27</v>
      </c>
      <c r="K39" s="679">
        <v>90</v>
      </c>
      <c r="L39" s="942"/>
      <c r="M39" s="942" t="s">
        <v>310</v>
      </c>
      <c r="N39" s="678">
        <v>4.4</v>
      </c>
      <c r="O39" s="678"/>
      <c r="P39" s="678"/>
      <c r="Q39" s="678"/>
      <c r="R39" s="680"/>
      <c r="S39" s="679">
        <v>4</v>
      </c>
      <c r="T39" s="681"/>
      <c r="U39" s="678"/>
      <c r="V39" s="678"/>
      <c r="W39" s="682"/>
      <c r="X39" s="681"/>
      <c r="Y39" s="678"/>
      <c r="Z39" s="678"/>
      <c r="AA39" s="679"/>
      <c r="AB39" s="681"/>
      <c r="AC39" s="678"/>
      <c r="AD39" s="678"/>
      <c r="AE39" s="682"/>
      <c r="AF39" s="678">
        <v>5</v>
      </c>
      <c r="AG39" s="678">
        <v>3</v>
      </c>
      <c r="AH39" s="678">
        <v>0.5</v>
      </c>
      <c r="AI39" s="680">
        <v>1.5</v>
      </c>
      <c r="AJ39" s="685"/>
      <c r="AK39" s="678"/>
      <c r="AL39" s="678"/>
      <c r="AM39" s="682"/>
      <c r="AN39" s="678"/>
      <c r="AO39" s="678"/>
      <c r="AP39" s="678"/>
      <c r="AQ39" s="679"/>
      <c r="AR39" s="681"/>
      <c r="AS39" s="678"/>
      <c r="AT39" s="678"/>
      <c r="AU39" s="682"/>
      <c r="AV39" s="686"/>
      <c r="AW39" s="678"/>
      <c r="AX39" s="678"/>
      <c r="AY39" s="679"/>
    </row>
    <row r="40" spans="2:51" s="288" customFormat="1" ht="30">
      <c r="B40" s="706">
        <v>16</v>
      </c>
      <c r="C40" s="683" t="s">
        <v>326</v>
      </c>
      <c r="D40" s="684" t="s">
        <v>280</v>
      </c>
      <c r="E40" s="675">
        <v>3</v>
      </c>
      <c r="F40" s="676">
        <v>108</v>
      </c>
      <c r="G40" s="677">
        <v>54</v>
      </c>
      <c r="H40" s="678">
        <v>36</v>
      </c>
      <c r="I40" s="678"/>
      <c r="J40" s="678">
        <v>18</v>
      </c>
      <c r="K40" s="679">
        <v>54</v>
      </c>
      <c r="L40" s="678"/>
      <c r="M40" s="678">
        <v>4</v>
      </c>
      <c r="N40" s="678">
        <v>4</v>
      </c>
      <c r="O40" s="678"/>
      <c r="P40" s="678"/>
      <c r="Q40" s="678"/>
      <c r="R40" s="680">
        <v>4</v>
      </c>
      <c r="S40" s="679"/>
      <c r="T40" s="681"/>
      <c r="U40" s="678"/>
      <c r="V40" s="678"/>
      <c r="W40" s="682"/>
      <c r="X40" s="681"/>
      <c r="Y40" s="678"/>
      <c r="Z40" s="678"/>
      <c r="AA40" s="679"/>
      <c r="AB40" s="681"/>
      <c r="AC40" s="678"/>
      <c r="AD40" s="678"/>
      <c r="AE40" s="682"/>
      <c r="AF40" s="678">
        <v>3</v>
      </c>
      <c r="AG40" s="678">
        <v>2</v>
      </c>
      <c r="AH40" s="678"/>
      <c r="AI40" s="680">
        <v>1</v>
      </c>
      <c r="AJ40" s="685"/>
      <c r="AK40" s="678"/>
      <c r="AL40" s="678"/>
      <c r="AM40" s="682"/>
      <c r="AN40" s="678"/>
      <c r="AO40" s="678"/>
      <c r="AP40" s="678"/>
      <c r="AQ40" s="679"/>
      <c r="AR40" s="681"/>
      <c r="AS40" s="678"/>
      <c r="AT40" s="678"/>
      <c r="AU40" s="682"/>
      <c r="AV40" s="686"/>
      <c r="AW40" s="678"/>
      <c r="AX40" s="678"/>
      <c r="AY40" s="679"/>
    </row>
    <row r="41" spans="2:51" s="288" customFormat="1" ht="47.25" customHeight="1">
      <c r="B41" s="706">
        <v>17</v>
      </c>
      <c r="C41" s="683" t="s">
        <v>399</v>
      </c>
      <c r="D41" s="684" t="s">
        <v>280</v>
      </c>
      <c r="E41" s="941">
        <v>5.5</v>
      </c>
      <c r="F41" s="676">
        <v>198</v>
      </c>
      <c r="G41" s="677">
        <v>99</v>
      </c>
      <c r="H41" s="678">
        <v>54</v>
      </c>
      <c r="I41" s="678">
        <v>18</v>
      </c>
      <c r="J41" s="678">
        <v>27</v>
      </c>
      <c r="K41" s="679">
        <v>99</v>
      </c>
      <c r="L41" s="942"/>
      <c r="M41" s="942" t="s">
        <v>310</v>
      </c>
      <c r="N41" s="678">
        <v>4.4</v>
      </c>
      <c r="O41" s="678"/>
      <c r="P41" s="678"/>
      <c r="Q41" s="678"/>
      <c r="R41" s="680">
        <v>4</v>
      </c>
      <c r="S41" s="679"/>
      <c r="T41" s="681"/>
      <c r="U41" s="678"/>
      <c r="V41" s="678"/>
      <c r="W41" s="682"/>
      <c r="X41" s="681"/>
      <c r="Y41" s="678"/>
      <c r="Z41" s="678"/>
      <c r="AA41" s="679"/>
      <c r="AB41" s="681"/>
      <c r="AC41" s="678"/>
      <c r="AD41" s="678"/>
      <c r="AE41" s="682"/>
      <c r="AF41" s="678">
        <v>5.5</v>
      </c>
      <c r="AG41" s="678">
        <v>3</v>
      </c>
      <c r="AH41" s="678">
        <v>1</v>
      </c>
      <c r="AI41" s="680">
        <v>1.5</v>
      </c>
      <c r="AJ41" s="685"/>
      <c r="AK41" s="678"/>
      <c r="AL41" s="678"/>
      <c r="AM41" s="682"/>
      <c r="AN41" s="678"/>
      <c r="AO41" s="678"/>
      <c r="AP41" s="678"/>
      <c r="AQ41" s="679"/>
      <c r="AR41" s="681"/>
      <c r="AS41" s="678"/>
      <c r="AT41" s="678"/>
      <c r="AU41" s="682"/>
      <c r="AV41" s="686"/>
      <c r="AW41" s="678"/>
      <c r="AX41" s="678"/>
      <c r="AY41" s="679"/>
    </row>
    <row r="42" spans="1:51" s="423" customFormat="1" ht="32.25" customHeight="1">
      <c r="A42" s="288"/>
      <c r="B42" s="706">
        <v>18</v>
      </c>
      <c r="C42" s="683" t="s">
        <v>400</v>
      </c>
      <c r="D42" s="684" t="s">
        <v>280</v>
      </c>
      <c r="E42" s="675">
        <v>3</v>
      </c>
      <c r="F42" s="676">
        <v>108</v>
      </c>
      <c r="G42" s="677">
        <v>54</v>
      </c>
      <c r="H42" s="678">
        <v>18</v>
      </c>
      <c r="I42" s="678">
        <v>18</v>
      </c>
      <c r="J42" s="678">
        <v>18</v>
      </c>
      <c r="K42" s="679">
        <v>54</v>
      </c>
      <c r="L42" s="678"/>
      <c r="M42" s="678">
        <v>5</v>
      </c>
      <c r="N42" s="678">
        <v>5</v>
      </c>
      <c r="O42" s="678"/>
      <c r="P42" s="678"/>
      <c r="Q42" s="678"/>
      <c r="R42" s="680"/>
      <c r="S42" s="679"/>
      <c r="T42" s="681"/>
      <c r="U42" s="678"/>
      <c r="V42" s="678"/>
      <c r="W42" s="682"/>
      <c r="X42" s="681"/>
      <c r="Y42" s="678"/>
      <c r="Z42" s="678"/>
      <c r="AA42" s="679"/>
      <c r="AB42" s="681"/>
      <c r="AC42" s="678"/>
      <c r="AD42" s="678"/>
      <c r="AE42" s="682"/>
      <c r="AF42" s="678"/>
      <c r="AG42" s="678"/>
      <c r="AH42" s="678"/>
      <c r="AI42" s="680"/>
      <c r="AJ42" s="685">
        <v>3</v>
      </c>
      <c r="AK42" s="678">
        <v>1</v>
      </c>
      <c r="AL42" s="678">
        <v>1</v>
      </c>
      <c r="AM42" s="682">
        <v>1</v>
      </c>
      <c r="AN42" s="678"/>
      <c r="AO42" s="678"/>
      <c r="AP42" s="678"/>
      <c r="AQ42" s="679"/>
      <c r="AR42" s="681"/>
      <c r="AS42" s="678"/>
      <c r="AT42" s="678"/>
      <c r="AU42" s="682"/>
      <c r="AV42" s="686"/>
      <c r="AW42" s="678"/>
      <c r="AX42" s="678"/>
      <c r="AY42" s="679"/>
    </row>
    <row r="43" spans="1:51" s="423" customFormat="1" ht="47.25" customHeight="1">
      <c r="A43" s="288"/>
      <c r="B43" s="706">
        <v>19</v>
      </c>
      <c r="C43" s="683" t="s">
        <v>401</v>
      </c>
      <c r="D43" s="684" t="s">
        <v>280</v>
      </c>
      <c r="E43" s="675">
        <v>2.5</v>
      </c>
      <c r="F43" s="676">
        <v>90</v>
      </c>
      <c r="G43" s="677">
        <v>45</v>
      </c>
      <c r="H43" s="678">
        <v>36</v>
      </c>
      <c r="I43" s="678">
        <v>9</v>
      </c>
      <c r="J43" s="678"/>
      <c r="K43" s="679">
        <v>45</v>
      </c>
      <c r="L43" s="678"/>
      <c r="M43" s="678" t="s">
        <v>315</v>
      </c>
      <c r="N43" s="678">
        <v>5</v>
      </c>
      <c r="O43" s="678"/>
      <c r="P43" s="678"/>
      <c r="Q43" s="678"/>
      <c r="R43" s="680"/>
      <c r="S43" s="679"/>
      <c r="T43" s="681"/>
      <c r="U43" s="678"/>
      <c r="V43" s="678"/>
      <c r="W43" s="682"/>
      <c r="X43" s="681"/>
      <c r="Y43" s="678"/>
      <c r="Z43" s="678"/>
      <c r="AA43" s="679"/>
      <c r="AB43" s="681"/>
      <c r="AC43" s="678"/>
      <c r="AD43" s="678"/>
      <c r="AE43" s="682"/>
      <c r="AF43" s="678"/>
      <c r="AG43" s="678"/>
      <c r="AH43" s="678"/>
      <c r="AI43" s="680"/>
      <c r="AJ43" s="685">
        <v>2.5</v>
      </c>
      <c r="AK43" s="678">
        <v>2</v>
      </c>
      <c r="AL43" s="678">
        <v>0.5</v>
      </c>
      <c r="AM43" s="682"/>
      <c r="AN43" s="678"/>
      <c r="AO43" s="678"/>
      <c r="AP43" s="678"/>
      <c r="AQ43" s="679"/>
      <c r="AR43" s="681"/>
      <c r="AS43" s="678"/>
      <c r="AT43" s="678"/>
      <c r="AU43" s="682"/>
      <c r="AV43" s="686"/>
      <c r="AW43" s="678"/>
      <c r="AX43" s="678"/>
      <c r="AY43" s="679"/>
    </row>
    <row r="44" spans="1:51" s="423" customFormat="1" ht="33.75" customHeight="1">
      <c r="A44" s="288"/>
      <c r="B44" s="945">
        <v>20</v>
      </c>
      <c r="C44" s="683" t="s">
        <v>402</v>
      </c>
      <c r="D44" s="684" t="s">
        <v>280</v>
      </c>
      <c r="E44" s="941">
        <v>4</v>
      </c>
      <c r="F44" s="676">
        <v>144</v>
      </c>
      <c r="G44" s="677">
        <v>54</v>
      </c>
      <c r="H44" s="678">
        <v>18</v>
      </c>
      <c r="I44" s="678">
        <v>18</v>
      </c>
      <c r="J44" s="678">
        <v>18</v>
      </c>
      <c r="K44" s="679">
        <v>90</v>
      </c>
      <c r="L44" s="678">
        <v>6</v>
      </c>
      <c r="M44" s="678"/>
      <c r="N44" s="678">
        <v>6</v>
      </c>
      <c r="O44" s="678"/>
      <c r="P44" s="678"/>
      <c r="Q44" s="678"/>
      <c r="R44" s="680"/>
      <c r="S44" s="679"/>
      <c r="T44" s="681"/>
      <c r="U44" s="678"/>
      <c r="V44" s="678"/>
      <c r="W44" s="682"/>
      <c r="X44" s="681"/>
      <c r="Y44" s="678"/>
      <c r="Z44" s="678"/>
      <c r="AA44" s="679"/>
      <c r="AB44" s="681"/>
      <c r="AC44" s="678"/>
      <c r="AD44" s="678"/>
      <c r="AE44" s="682"/>
      <c r="AF44" s="678"/>
      <c r="AG44" s="678"/>
      <c r="AH44" s="678"/>
      <c r="AI44" s="680"/>
      <c r="AJ44" s="685"/>
      <c r="AK44" s="678"/>
      <c r="AL44" s="678"/>
      <c r="AM44" s="682"/>
      <c r="AN44" s="942">
        <v>3</v>
      </c>
      <c r="AO44" s="942">
        <v>1</v>
      </c>
      <c r="AP44" s="678">
        <v>1</v>
      </c>
      <c r="AQ44" s="679">
        <v>1</v>
      </c>
      <c r="AR44" s="681"/>
      <c r="AS44" s="678"/>
      <c r="AT44" s="678"/>
      <c r="AU44" s="682"/>
      <c r="AV44" s="686"/>
      <c r="AW44" s="678"/>
      <c r="AX44" s="678"/>
      <c r="AY44" s="679"/>
    </row>
    <row r="45" spans="1:51" s="423" customFormat="1" ht="30">
      <c r="A45" s="288"/>
      <c r="B45" s="706">
        <v>21</v>
      </c>
      <c r="C45" s="683" t="s">
        <v>403</v>
      </c>
      <c r="D45" s="684" t="s">
        <v>280</v>
      </c>
      <c r="E45" s="675">
        <v>1.5</v>
      </c>
      <c r="F45" s="676">
        <v>54</v>
      </c>
      <c r="G45" s="677"/>
      <c r="H45" s="678"/>
      <c r="I45" s="678"/>
      <c r="J45" s="678"/>
      <c r="K45" s="679">
        <v>54</v>
      </c>
      <c r="L45" s="678"/>
      <c r="M45" s="678"/>
      <c r="N45" s="678"/>
      <c r="O45" s="678">
        <v>6</v>
      </c>
      <c r="P45" s="678"/>
      <c r="Q45" s="678"/>
      <c r="R45" s="680"/>
      <c r="S45" s="679"/>
      <c r="T45" s="681"/>
      <c r="U45" s="678"/>
      <c r="V45" s="678"/>
      <c r="W45" s="682"/>
      <c r="X45" s="681"/>
      <c r="Y45" s="678"/>
      <c r="Z45" s="678"/>
      <c r="AA45" s="679"/>
      <c r="AB45" s="681"/>
      <c r="AC45" s="678"/>
      <c r="AD45" s="678"/>
      <c r="AE45" s="682"/>
      <c r="AF45" s="678"/>
      <c r="AG45" s="678"/>
      <c r="AH45" s="678"/>
      <c r="AI45" s="680"/>
      <c r="AJ45" s="685"/>
      <c r="AK45" s="678"/>
      <c r="AL45" s="678"/>
      <c r="AM45" s="682"/>
      <c r="AN45" s="678" t="s">
        <v>338</v>
      </c>
      <c r="AO45" s="678"/>
      <c r="AP45" s="678"/>
      <c r="AQ45" s="679"/>
      <c r="AR45" s="681"/>
      <c r="AS45" s="678"/>
      <c r="AT45" s="678"/>
      <c r="AU45" s="682"/>
      <c r="AV45" s="686"/>
      <c r="AW45" s="678"/>
      <c r="AX45" s="678"/>
      <c r="AY45" s="679"/>
    </row>
    <row r="46" spans="1:51" s="423" customFormat="1" ht="32.25" customHeight="1">
      <c r="A46" s="288"/>
      <c r="B46" s="706">
        <v>22</v>
      </c>
      <c r="C46" s="683" t="s">
        <v>316</v>
      </c>
      <c r="D46" s="684" t="s">
        <v>280</v>
      </c>
      <c r="E46" s="675">
        <v>3</v>
      </c>
      <c r="F46" s="676">
        <v>108</v>
      </c>
      <c r="G46" s="677">
        <v>54</v>
      </c>
      <c r="H46" s="678">
        <v>27</v>
      </c>
      <c r="I46" s="678"/>
      <c r="J46" s="678">
        <v>27</v>
      </c>
      <c r="K46" s="679">
        <v>54</v>
      </c>
      <c r="L46" s="678"/>
      <c r="M46" s="942" t="s">
        <v>315</v>
      </c>
      <c r="N46" s="678">
        <v>5</v>
      </c>
      <c r="O46" s="678"/>
      <c r="P46" s="678"/>
      <c r="Q46" s="678">
        <v>5</v>
      </c>
      <c r="R46" s="680"/>
      <c r="S46" s="679"/>
      <c r="T46" s="681"/>
      <c r="U46" s="678"/>
      <c r="V46" s="678"/>
      <c r="W46" s="682"/>
      <c r="X46" s="681"/>
      <c r="Y46" s="678"/>
      <c r="Z46" s="678"/>
      <c r="AA46" s="679"/>
      <c r="AB46" s="681"/>
      <c r="AC46" s="678"/>
      <c r="AD46" s="678"/>
      <c r="AE46" s="682"/>
      <c r="AF46" s="678"/>
      <c r="AG46" s="678"/>
      <c r="AH46" s="678"/>
      <c r="AI46" s="680"/>
      <c r="AJ46" s="685">
        <v>3</v>
      </c>
      <c r="AK46" s="678">
        <v>1.5</v>
      </c>
      <c r="AL46" s="678"/>
      <c r="AM46" s="682">
        <v>1.5</v>
      </c>
      <c r="AN46" s="678"/>
      <c r="AO46" s="678"/>
      <c r="AP46" s="678"/>
      <c r="AQ46" s="679"/>
      <c r="AR46" s="681"/>
      <c r="AS46" s="678"/>
      <c r="AT46" s="678"/>
      <c r="AU46" s="682"/>
      <c r="AV46" s="686"/>
      <c r="AW46" s="678"/>
      <c r="AX46" s="678"/>
      <c r="AY46" s="679"/>
    </row>
    <row r="47" spans="2:51" s="423" customFormat="1" ht="30">
      <c r="B47" s="706">
        <v>23</v>
      </c>
      <c r="C47" s="683" t="s">
        <v>404</v>
      </c>
      <c r="D47" s="684" t="s">
        <v>280</v>
      </c>
      <c r="E47" s="675">
        <v>7</v>
      </c>
      <c r="F47" s="676">
        <v>252</v>
      </c>
      <c r="G47" s="677">
        <v>108</v>
      </c>
      <c r="H47" s="678">
        <v>54</v>
      </c>
      <c r="I47" s="678">
        <v>18</v>
      </c>
      <c r="J47" s="678">
        <v>36</v>
      </c>
      <c r="K47" s="679">
        <v>144</v>
      </c>
      <c r="L47" s="678">
        <v>5</v>
      </c>
      <c r="M47" s="678"/>
      <c r="N47" s="678">
        <v>5.5</v>
      </c>
      <c r="O47" s="678"/>
      <c r="P47" s="678"/>
      <c r="Q47" s="678"/>
      <c r="R47" s="680"/>
      <c r="S47" s="679"/>
      <c r="T47" s="681"/>
      <c r="U47" s="678"/>
      <c r="V47" s="678"/>
      <c r="W47" s="682"/>
      <c r="X47" s="681"/>
      <c r="Y47" s="678"/>
      <c r="Z47" s="678"/>
      <c r="AA47" s="679"/>
      <c r="AB47" s="681"/>
      <c r="AC47" s="678"/>
      <c r="AD47" s="678"/>
      <c r="AE47" s="682"/>
      <c r="AF47" s="678"/>
      <c r="AG47" s="678"/>
      <c r="AH47" s="678"/>
      <c r="AI47" s="680"/>
      <c r="AJ47" s="685">
        <v>6</v>
      </c>
      <c r="AK47" s="678">
        <v>3</v>
      </c>
      <c r="AL47" s="678">
        <v>1</v>
      </c>
      <c r="AM47" s="682">
        <v>2</v>
      </c>
      <c r="AN47" s="678"/>
      <c r="AO47" s="678"/>
      <c r="AP47" s="678"/>
      <c r="AQ47" s="679"/>
      <c r="AR47" s="681"/>
      <c r="AS47" s="678"/>
      <c r="AT47" s="678"/>
      <c r="AU47" s="682"/>
      <c r="AV47" s="686"/>
      <c r="AW47" s="678"/>
      <c r="AX47" s="678"/>
      <c r="AY47" s="679"/>
    </row>
    <row r="48" spans="1:51" s="423" customFormat="1" ht="30">
      <c r="A48" s="288"/>
      <c r="B48" s="706">
        <v>24</v>
      </c>
      <c r="C48" s="683" t="s">
        <v>405</v>
      </c>
      <c r="D48" s="684" t="s">
        <v>280</v>
      </c>
      <c r="E48" s="675">
        <v>1</v>
      </c>
      <c r="F48" s="676">
        <v>36</v>
      </c>
      <c r="G48" s="677"/>
      <c r="H48" s="678"/>
      <c r="I48" s="678"/>
      <c r="J48" s="678"/>
      <c r="K48" s="679">
        <v>36</v>
      </c>
      <c r="L48" s="678"/>
      <c r="M48" s="678"/>
      <c r="N48" s="678"/>
      <c r="O48" s="678"/>
      <c r="P48" s="678">
        <v>5</v>
      </c>
      <c r="Q48" s="678"/>
      <c r="R48" s="680"/>
      <c r="S48" s="679"/>
      <c r="T48" s="681"/>
      <c r="U48" s="678"/>
      <c r="V48" s="678"/>
      <c r="W48" s="682"/>
      <c r="X48" s="681"/>
      <c r="Y48" s="678"/>
      <c r="Z48" s="678"/>
      <c r="AA48" s="679"/>
      <c r="AB48" s="681"/>
      <c r="AC48" s="678"/>
      <c r="AD48" s="678"/>
      <c r="AE48" s="682"/>
      <c r="AF48" s="678"/>
      <c r="AG48" s="678"/>
      <c r="AH48" s="678"/>
      <c r="AI48" s="680"/>
      <c r="AJ48" s="685" t="s">
        <v>338</v>
      </c>
      <c r="AK48" s="678"/>
      <c r="AL48" s="678"/>
      <c r="AM48" s="682"/>
      <c r="AN48" s="678"/>
      <c r="AO48" s="678"/>
      <c r="AP48" s="678"/>
      <c r="AQ48" s="679"/>
      <c r="AR48" s="681"/>
      <c r="AS48" s="678"/>
      <c r="AT48" s="678"/>
      <c r="AU48" s="682"/>
      <c r="AV48" s="686"/>
      <c r="AW48" s="678"/>
      <c r="AX48" s="678"/>
      <c r="AY48" s="679"/>
    </row>
    <row r="49" spans="1:51" s="423" customFormat="1" ht="30">
      <c r="A49" s="288"/>
      <c r="B49" s="724">
        <v>25</v>
      </c>
      <c r="C49" s="683" t="s">
        <v>324</v>
      </c>
      <c r="D49" s="684" t="s">
        <v>280</v>
      </c>
      <c r="E49" s="675">
        <v>3</v>
      </c>
      <c r="F49" s="676">
        <v>108</v>
      </c>
      <c r="G49" s="677">
        <v>54</v>
      </c>
      <c r="H49" s="678">
        <v>36</v>
      </c>
      <c r="I49" s="678"/>
      <c r="J49" s="678">
        <v>18</v>
      </c>
      <c r="K49" s="679">
        <v>54</v>
      </c>
      <c r="L49" s="678"/>
      <c r="M49" s="678">
        <v>5</v>
      </c>
      <c r="N49" s="678">
        <v>5</v>
      </c>
      <c r="O49" s="678"/>
      <c r="P49" s="678"/>
      <c r="Q49" s="678"/>
      <c r="R49" s="680">
        <v>5</v>
      </c>
      <c r="S49" s="679"/>
      <c r="T49" s="681"/>
      <c r="U49" s="678"/>
      <c r="V49" s="678"/>
      <c r="W49" s="682"/>
      <c r="X49" s="681"/>
      <c r="Y49" s="678"/>
      <c r="Z49" s="678"/>
      <c r="AA49" s="679"/>
      <c r="AB49" s="681"/>
      <c r="AC49" s="678"/>
      <c r="AD49" s="678"/>
      <c r="AE49" s="682"/>
      <c r="AF49" s="678"/>
      <c r="AG49" s="678"/>
      <c r="AH49" s="678"/>
      <c r="AI49" s="680"/>
      <c r="AJ49" s="685">
        <v>3</v>
      </c>
      <c r="AK49" s="678">
        <v>2</v>
      </c>
      <c r="AL49" s="678"/>
      <c r="AM49" s="682">
        <v>1</v>
      </c>
      <c r="AN49" s="678"/>
      <c r="AO49" s="678"/>
      <c r="AP49" s="678"/>
      <c r="AQ49" s="679"/>
      <c r="AR49" s="681"/>
      <c r="AS49" s="678"/>
      <c r="AT49" s="678"/>
      <c r="AU49" s="682"/>
      <c r="AV49" s="686"/>
      <c r="AW49" s="678"/>
      <c r="AX49" s="678"/>
      <c r="AY49" s="679"/>
    </row>
    <row r="50" spans="1:51" s="423" customFormat="1" ht="30">
      <c r="A50" s="288"/>
      <c r="B50" s="724">
        <v>26</v>
      </c>
      <c r="C50" s="725" t="s">
        <v>230</v>
      </c>
      <c r="D50" s="726" t="s">
        <v>271</v>
      </c>
      <c r="E50" s="843">
        <v>1.5</v>
      </c>
      <c r="F50" s="676">
        <v>54</v>
      </c>
      <c r="G50" s="692">
        <v>26</v>
      </c>
      <c r="H50" s="678">
        <v>16</v>
      </c>
      <c r="I50" s="678">
        <v>10</v>
      </c>
      <c r="J50" s="678"/>
      <c r="K50" s="679">
        <v>28</v>
      </c>
      <c r="L50" s="678"/>
      <c r="M50" s="678" t="s">
        <v>231</v>
      </c>
      <c r="N50" s="678"/>
      <c r="O50" s="678"/>
      <c r="P50" s="678"/>
      <c r="Q50" s="678"/>
      <c r="R50" s="680"/>
      <c r="S50" s="679"/>
      <c r="T50" s="678"/>
      <c r="U50" s="678"/>
      <c r="V50" s="678"/>
      <c r="W50" s="682"/>
      <c r="X50" s="681"/>
      <c r="Y50" s="678"/>
      <c r="Z50" s="678"/>
      <c r="AA50" s="680"/>
      <c r="AB50" s="685"/>
      <c r="AC50" s="678"/>
      <c r="AD50" s="678"/>
      <c r="AE50" s="682"/>
      <c r="AF50" s="678"/>
      <c r="AG50" s="678"/>
      <c r="AH50" s="678"/>
      <c r="AI50" s="680"/>
      <c r="AJ50" s="685"/>
      <c r="AK50" s="678"/>
      <c r="AL50" s="678"/>
      <c r="AM50" s="682"/>
      <c r="AN50" s="678">
        <v>1.5</v>
      </c>
      <c r="AO50" s="678">
        <v>1</v>
      </c>
      <c r="AP50" s="678">
        <v>0.5</v>
      </c>
      <c r="AQ50" s="680"/>
      <c r="AR50" s="685"/>
      <c r="AS50" s="678"/>
      <c r="AT50" s="678"/>
      <c r="AU50" s="682"/>
      <c r="AV50" s="748"/>
      <c r="AW50" s="743"/>
      <c r="AX50" s="743"/>
      <c r="AY50" s="744"/>
    </row>
    <row r="51" spans="1:51" s="423" customFormat="1" ht="30">
      <c r="A51" s="288"/>
      <c r="B51" s="724">
        <v>27</v>
      </c>
      <c r="C51" s="673" t="s">
        <v>457</v>
      </c>
      <c r="D51" s="726" t="s">
        <v>271</v>
      </c>
      <c r="E51" s="843">
        <v>1.5</v>
      </c>
      <c r="F51" s="676">
        <v>54</v>
      </c>
      <c r="G51" s="692">
        <v>18</v>
      </c>
      <c r="H51" s="678">
        <v>10</v>
      </c>
      <c r="I51" s="678">
        <v>8</v>
      </c>
      <c r="J51" s="678"/>
      <c r="K51" s="679">
        <v>36</v>
      </c>
      <c r="L51" s="678">
        <v>7</v>
      </c>
      <c r="M51" s="678"/>
      <c r="N51" s="678"/>
      <c r="O51" s="678"/>
      <c r="P51" s="678"/>
      <c r="Q51" s="678"/>
      <c r="R51" s="680"/>
      <c r="S51" s="679"/>
      <c r="T51" s="678"/>
      <c r="U51" s="678"/>
      <c r="V51" s="678"/>
      <c r="W51" s="682"/>
      <c r="X51" s="681"/>
      <c r="Y51" s="678"/>
      <c r="Z51" s="678"/>
      <c r="AA51" s="680"/>
      <c r="AB51" s="685"/>
      <c r="AC51" s="678"/>
      <c r="AD51" s="678"/>
      <c r="AE51" s="682"/>
      <c r="AF51" s="678"/>
      <c r="AG51" s="678"/>
      <c r="AH51" s="678"/>
      <c r="AI51" s="680"/>
      <c r="AJ51" s="685"/>
      <c r="AK51" s="678"/>
      <c r="AL51" s="678"/>
      <c r="AM51" s="682"/>
      <c r="AN51" s="678"/>
      <c r="AO51" s="678"/>
      <c r="AP51" s="678"/>
      <c r="AQ51" s="680"/>
      <c r="AR51" s="685">
        <v>1</v>
      </c>
      <c r="AS51" s="678">
        <v>0.5</v>
      </c>
      <c r="AT51" s="678">
        <v>0.5</v>
      </c>
      <c r="AU51" s="682"/>
      <c r="AV51" s="686"/>
      <c r="AW51" s="678"/>
      <c r="AX51" s="678"/>
      <c r="AY51" s="679"/>
    </row>
    <row r="52" spans="1:51" s="423" customFormat="1" ht="33" customHeight="1">
      <c r="A52" s="288"/>
      <c r="B52" s="724">
        <v>28</v>
      </c>
      <c r="C52" s="683" t="s">
        <v>331</v>
      </c>
      <c r="D52" s="684" t="s">
        <v>267</v>
      </c>
      <c r="E52" s="675">
        <v>4</v>
      </c>
      <c r="F52" s="676">
        <v>144</v>
      </c>
      <c r="G52" s="677">
        <v>72</v>
      </c>
      <c r="H52" s="678">
        <v>36</v>
      </c>
      <c r="I52" s="678">
        <v>36</v>
      </c>
      <c r="J52" s="678"/>
      <c r="K52" s="679">
        <v>72</v>
      </c>
      <c r="L52" s="678"/>
      <c r="M52" s="678">
        <v>6</v>
      </c>
      <c r="N52" s="678"/>
      <c r="O52" s="678"/>
      <c r="P52" s="678"/>
      <c r="Q52" s="678"/>
      <c r="R52" s="680">
        <v>6</v>
      </c>
      <c r="S52" s="679"/>
      <c r="T52" s="681"/>
      <c r="U52" s="678"/>
      <c r="V52" s="678"/>
      <c r="W52" s="682"/>
      <c r="X52" s="681"/>
      <c r="Y52" s="678"/>
      <c r="Z52" s="678"/>
      <c r="AA52" s="679"/>
      <c r="AB52" s="681"/>
      <c r="AC52" s="678"/>
      <c r="AD52" s="678"/>
      <c r="AE52" s="682"/>
      <c r="AF52" s="678"/>
      <c r="AG52" s="678"/>
      <c r="AH52" s="678"/>
      <c r="AI52" s="680"/>
      <c r="AJ52" s="685"/>
      <c r="AK52" s="678"/>
      <c r="AL52" s="678"/>
      <c r="AM52" s="682"/>
      <c r="AN52" s="678">
        <v>4</v>
      </c>
      <c r="AO52" s="678">
        <v>2</v>
      </c>
      <c r="AP52" s="678">
        <v>2</v>
      </c>
      <c r="AQ52" s="679"/>
      <c r="AR52" s="681"/>
      <c r="AS52" s="678"/>
      <c r="AT52" s="678"/>
      <c r="AU52" s="682"/>
      <c r="AV52" s="686"/>
      <c r="AW52" s="678"/>
      <c r="AX52" s="678"/>
      <c r="AY52" s="679"/>
    </row>
    <row r="53" spans="1:51" s="423" customFormat="1" ht="30">
      <c r="A53" s="288"/>
      <c r="B53" s="946">
        <v>29</v>
      </c>
      <c r="C53" s="683" t="s">
        <v>443</v>
      </c>
      <c r="D53" s="684" t="s">
        <v>280</v>
      </c>
      <c r="E53" s="941">
        <v>3</v>
      </c>
      <c r="F53" s="676">
        <v>108</v>
      </c>
      <c r="G53" s="677">
        <v>54</v>
      </c>
      <c r="H53" s="678">
        <v>36</v>
      </c>
      <c r="I53" s="678"/>
      <c r="J53" s="678">
        <v>18</v>
      </c>
      <c r="K53" s="947">
        <v>54</v>
      </c>
      <c r="L53" s="942"/>
      <c r="M53" s="942" t="s">
        <v>269</v>
      </c>
      <c r="N53" s="678">
        <v>7</v>
      </c>
      <c r="O53" s="678"/>
      <c r="P53" s="678"/>
      <c r="Q53" s="678">
        <v>7</v>
      </c>
      <c r="R53" s="846"/>
      <c r="S53" s="679"/>
      <c r="T53" s="681"/>
      <c r="U53" s="678"/>
      <c r="V53" s="678"/>
      <c r="W53" s="682"/>
      <c r="X53" s="681"/>
      <c r="Y53" s="678"/>
      <c r="Z53" s="678"/>
      <c r="AA53" s="679"/>
      <c r="AB53" s="681"/>
      <c r="AC53" s="678"/>
      <c r="AD53" s="678"/>
      <c r="AE53" s="682"/>
      <c r="AF53" s="678"/>
      <c r="AG53" s="678"/>
      <c r="AH53" s="678"/>
      <c r="AI53" s="680"/>
      <c r="AJ53" s="685"/>
      <c r="AK53" s="678"/>
      <c r="AL53" s="678"/>
      <c r="AM53" s="682"/>
      <c r="AN53" s="678"/>
      <c r="AO53" s="678"/>
      <c r="AP53" s="678"/>
      <c r="AQ53" s="679"/>
      <c r="AR53" s="681">
        <v>3</v>
      </c>
      <c r="AS53" s="678">
        <v>2</v>
      </c>
      <c r="AT53" s="678"/>
      <c r="AU53" s="682">
        <v>1</v>
      </c>
      <c r="AV53" s="686"/>
      <c r="AW53" s="678"/>
      <c r="AX53" s="678"/>
      <c r="AY53" s="679"/>
    </row>
    <row r="54" spans="1:51" s="423" customFormat="1" ht="30">
      <c r="A54" s="288"/>
      <c r="B54" s="724">
        <v>30</v>
      </c>
      <c r="C54" s="683" t="s">
        <v>328</v>
      </c>
      <c r="D54" s="684" t="s">
        <v>280</v>
      </c>
      <c r="E54" s="675">
        <v>4</v>
      </c>
      <c r="F54" s="676">
        <v>144</v>
      </c>
      <c r="G54" s="677">
        <v>72</v>
      </c>
      <c r="H54" s="678">
        <v>54</v>
      </c>
      <c r="I54" s="678"/>
      <c r="J54" s="678">
        <v>18</v>
      </c>
      <c r="K54" s="679">
        <v>72</v>
      </c>
      <c r="L54" s="678"/>
      <c r="M54" s="678" t="s">
        <v>269</v>
      </c>
      <c r="N54" s="678">
        <v>7</v>
      </c>
      <c r="O54" s="678"/>
      <c r="P54" s="678"/>
      <c r="Q54" s="678">
        <v>7</v>
      </c>
      <c r="R54" s="846"/>
      <c r="S54" s="679"/>
      <c r="T54" s="681"/>
      <c r="U54" s="678"/>
      <c r="V54" s="678"/>
      <c r="W54" s="682"/>
      <c r="X54" s="681"/>
      <c r="Y54" s="678"/>
      <c r="Z54" s="678"/>
      <c r="AA54" s="679"/>
      <c r="AB54" s="681"/>
      <c r="AC54" s="678"/>
      <c r="AD54" s="678"/>
      <c r="AE54" s="682"/>
      <c r="AF54" s="678"/>
      <c r="AG54" s="678"/>
      <c r="AH54" s="678"/>
      <c r="AI54" s="680"/>
      <c r="AJ54" s="685"/>
      <c r="AK54" s="678"/>
      <c r="AL54" s="678"/>
      <c r="AM54" s="682"/>
      <c r="AN54" s="678"/>
      <c r="AO54" s="678"/>
      <c r="AP54" s="678"/>
      <c r="AQ54" s="679"/>
      <c r="AR54" s="681">
        <v>4</v>
      </c>
      <c r="AS54" s="678">
        <v>3</v>
      </c>
      <c r="AT54" s="845"/>
      <c r="AU54" s="682">
        <v>1</v>
      </c>
      <c r="AV54" s="686"/>
      <c r="AW54" s="678"/>
      <c r="AX54" s="678"/>
      <c r="AY54" s="679"/>
    </row>
    <row r="55" spans="1:51" s="423" customFormat="1" ht="30">
      <c r="A55" s="288"/>
      <c r="B55" s="724">
        <v>31</v>
      </c>
      <c r="C55" s="683" t="s">
        <v>440</v>
      </c>
      <c r="D55" s="684" t="s">
        <v>280</v>
      </c>
      <c r="E55" s="675">
        <v>3</v>
      </c>
      <c r="F55" s="676">
        <v>108</v>
      </c>
      <c r="G55" s="677">
        <v>54</v>
      </c>
      <c r="H55" s="678">
        <v>36</v>
      </c>
      <c r="I55" s="678"/>
      <c r="J55" s="678">
        <v>18</v>
      </c>
      <c r="K55" s="679">
        <v>54</v>
      </c>
      <c r="L55" s="942"/>
      <c r="M55" s="942">
        <v>8</v>
      </c>
      <c r="N55" s="678">
        <v>8</v>
      </c>
      <c r="O55" s="678"/>
      <c r="P55" s="678"/>
      <c r="Q55" s="678"/>
      <c r="R55" s="846"/>
      <c r="S55" s="679">
        <v>8</v>
      </c>
      <c r="T55" s="681"/>
      <c r="U55" s="678"/>
      <c r="V55" s="678"/>
      <c r="W55" s="682"/>
      <c r="X55" s="681"/>
      <c r="Y55" s="678"/>
      <c r="Z55" s="678"/>
      <c r="AA55" s="679"/>
      <c r="AB55" s="681"/>
      <c r="AC55" s="678"/>
      <c r="AD55" s="678"/>
      <c r="AE55" s="682"/>
      <c r="AF55" s="678"/>
      <c r="AG55" s="678"/>
      <c r="AH55" s="678"/>
      <c r="AI55" s="680"/>
      <c r="AJ55" s="685"/>
      <c r="AK55" s="678"/>
      <c r="AL55" s="678"/>
      <c r="AM55" s="682"/>
      <c r="AN55" s="678"/>
      <c r="AO55" s="678"/>
      <c r="AP55" s="678"/>
      <c r="AQ55" s="679"/>
      <c r="AR55" s="681"/>
      <c r="AS55" s="678"/>
      <c r="AT55" s="678"/>
      <c r="AU55" s="682"/>
      <c r="AV55" s="686">
        <v>6</v>
      </c>
      <c r="AW55" s="678">
        <v>4</v>
      </c>
      <c r="AX55" s="678"/>
      <c r="AY55" s="679">
        <v>2</v>
      </c>
    </row>
    <row r="56" spans="1:51" s="423" customFormat="1" ht="30">
      <c r="A56" s="288"/>
      <c r="B56" s="724">
        <v>32</v>
      </c>
      <c r="C56" s="683" t="s">
        <v>336</v>
      </c>
      <c r="D56" s="684" t="s">
        <v>280</v>
      </c>
      <c r="E56" s="675">
        <v>3</v>
      </c>
      <c r="F56" s="676">
        <v>108</v>
      </c>
      <c r="G56" s="677"/>
      <c r="H56" s="678"/>
      <c r="I56" s="678"/>
      <c r="J56" s="678"/>
      <c r="K56" s="679">
        <v>108</v>
      </c>
      <c r="L56" s="678"/>
      <c r="M56" s="678" t="s">
        <v>310</v>
      </c>
      <c r="N56" s="678"/>
      <c r="O56" s="678"/>
      <c r="P56" s="678"/>
      <c r="Q56" s="678"/>
      <c r="R56" s="680"/>
      <c r="S56" s="679"/>
      <c r="T56" s="681"/>
      <c r="U56" s="678"/>
      <c r="V56" s="678"/>
      <c r="W56" s="682"/>
      <c r="X56" s="681"/>
      <c r="Y56" s="678"/>
      <c r="Z56" s="678"/>
      <c r="AA56" s="679"/>
      <c r="AB56" s="681"/>
      <c r="AC56" s="678"/>
      <c r="AD56" s="678"/>
      <c r="AE56" s="682"/>
      <c r="AF56" s="678" t="s">
        <v>338</v>
      </c>
      <c r="AG56" s="678"/>
      <c r="AH56" s="678"/>
      <c r="AI56" s="680"/>
      <c r="AJ56" s="685"/>
      <c r="AK56" s="678"/>
      <c r="AL56" s="678"/>
      <c r="AM56" s="682"/>
      <c r="AN56" s="678"/>
      <c r="AO56" s="678"/>
      <c r="AP56" s="678"/>
      <c r="AQ56" s="679"/>
      <c r="AR56" s="681"/>
      <c r="AS56" s="678"/>
      <c r="AT56" s="678"/>
      <c r="AU56" s="682"/>
      <c r="AV56" s="686"/>
      <c r="AW56" s="678"/>
      <c r="AX56" s="678"/>
      <c r="AY56" s="679"/>
    </row>
    <row r="57" spans="1:51" s="423" customFormat="1" ht="30">
      <c r="A57" s="288"/>
      <c r="B57" s="724">
        <v>33</v>
      </c>
      <c r="C57" s="683" t="s">
        <v>406</v>
      </c>
      <c r="D57" s="684" t="s">
        <v>280</v>
      </c>
      <c r="E57" s="675">
        <v>3</v>
      </c>
      <c r="F57" s="676">
        <v>108</v>
      </c>
      <c r="G57" s="677"/>
      <c r="H57" s="678"/>
      <c r="I57" s="678"/>
      <c r="J57" s="678"/>
      <c r="K57" s="679">
        <v>108</v>
      </c>
      <c r="L57" s="678"/>
      <c r="M57" s="678" t="s">
        <v>231</v>
      </c>
      <c r="N57" s="678"/>
      <c r="O57" s="678"/>
      <c r="P57" s="678"/>
      <c r="Q57" s="678"/>
      <c r="R57" s="680"/>
      <c r="S57" s="679"/>
      <c r="T57" s="681"/>
      <c r="U57" s="678"/>
      <c r="V57" s="678"/>
      <c r="W57" s="682"/>
      <c r="X57" s="681"/>
      <c r="Y57" s="678"/>
      <c r="Z57" s="678"/>
      <c r="AA57" s="679"/>
      <c r="AB57" s="681"/>
      <c r="AC57" s="678"/>
      <c r="AD57" s="678"/>
      <c r="AE57" s="682"/>
      <c r="AF57" s="678"/>
      <c r="AG57" s="678"/>
      <c r="AH57" s="678"/>
      <c r="AI57" s="680"/>
      <c r="AJ57" s="685"/>
      <c r="AK57" s="678"/>
      <c r="AL57" s="678"/>
      <c r="AM57" s="682"/>
      <c r="AN57" s="678" t="s">
        <v>338</v>
      </c>
      <c r="AO57" s="678"/>
      <c r="AP57" s="678"/>
      <c r="AQ57" s="679"/>
      <c r="AR57" s="681"/>
      <c r="AS57" s="678"/>
      <c r="AT57" s="678"/>
      <c r="AU57" s="682"/>
      <c r="AV57" s="686"/>
      <c r="AW57" s="678"/>
      <c r="AX57" s="678"/>
      <c r="AY57" s="679"/>
    </row>
    <row r="58" spans="1:51" s="423" customFormat="1" ht="30">
      <c r="A58" s="288"/>
      <c r="B58" s="706">
        <v>34</v>
      </c>
      <c r="C58" s="683" t="s">
        <v>341</v>
      </c>
      <c r="D58" s="684" t="s">
        <v>280</v>
      </c>
      <c r="E58" s="941">
        <v>6</v>
      </c>
      <c r="F58" s="943">
        <v>216</v>
      </c>
      <c r="G58" s="677"/>
      <c r="H58" s="678"/>
      <c r="I58" s="678"/>
      <c r="J58" s="678"/>
      <c r="K58" s="679">
        <v>216</v>
      </c>
      <c r="L58" s="678"/>
      <c r="M58" s="678" t="s">
        <v>373</v>
      </c>
      <c r="N58" s="678"/>
      <c r="O58" s="678"/>
      <c r="P58" s="678"/>
      <c r="Q58" s="678"/>
      <c r="R58" s="680"/>
      <c r="S58" s="679"/>
      <c r="T58" s="681"/>
      <c r="U58" s="678"/>
      <c r="V58" s="678"/>
      <c r="W58" s="682"/>
      <c r="X58" s="681"/>
      <c r="Y58" s="678"/>
      <c r="Z58" s="678"/>
      <c r="AA58" s="679"/>
      <c r="AB58" s="681"/>
      <c r="AC58" s="678"/>
      <c r="AD58" s="678"/>
      <c r="AE58" s="682"/>
      <c r="AF58" s="678"/>
      <c r="AG58" s="678"/>
      <c r="AH58" s="678"/>
      <c r="AI58" s="680"/>
      <c r="AJ58" s="685"/>
      <c r="AK58" s="678"/>
      <c r="AL58" s="678"/>
      <c r="AM58" s="682"/>
      <c r="AN58" s="678"/>
      <c r="AO58" s="678"/>
      <c r="AP58" s="678"/>
      <c r="AQ58" s="679"/>
      <c r="AR58" s="681"/>
      <c r="AS58" s="678"/>
      <c r="AT58" s="678"/>
      <c r="AU58" s="682"/>
      <c r="AV58" s="686" t="s">
        <v>338</v>
      </c>
      <c r="AW58" s="678"/>
      <c r="AX58" s="678"/>
      <c r="AY58" s="679"/>
    </row>
    <row r="59" spans="2:51" s="288" customFormat="1" ht="30" customHeight="1">
      <c r="B59" s="706">
        <v>35</v>
      </c>
      <c r="C59" s="683" t="s">
        <v>343</v>
      </c>
      <c r="D59" s="684" t="s">
        <v>280</v>
      </c>
      <c r="E59" s="941">
        <v>6</v>
      </c>
      <c r="F59" s="943">
        <v>216</v>
      </c>
      <c r="G59" s="677"/>
      <c r="H59" s="678"/>
      <c r="I59" s="678"/>
      <c r="J59" s="678"/>
      <c r="K59" s="679">
        <v>216</v>
      </c>
      <c r="L59" s="678"/>
      <c r="M59" s="678"/>
      <c r="N59" s="678"/>
      <c r="O59" s="678"/>
      <c r="P59" s="678"/>
      <c r="Q59" s="678"/>
      <c r="R59" s="680"/>
      <c r="S59" s="679"/>
      <c r="T59" s="681"/>
      <c r="U59" s="678"/>
      <c r="V59" s="678"/>
      <c r="W59" s="682"/>
      <c r="X59" s="681"/>
      <c r="Y59" s="678"/>
      <c r="Z59" s="678"/>
      <c r="AA59" s="679"/>
      <c r="AB59" s="681"/>
      <c r="AC59" s="678"/>
      <c r="AD59" s="678"/>
      <c r="AE59" s="682"/>
      <c r="AF59" s="678"/>
      <c r="AG59" s="678"/>
      <c r="AH59" s="678"/>
      <c r="AI59" s="680"/>
      <c r="AJ59" s="685"/>
      <c r="AK59" s="678"/>
      <c r="AL59" s="678"/>
      <c r="AM59" s="682"/>
      <c r="AN59" s="678"/>
      <c r="AO59" s="678"/>
      <c r="AP59" s="678"/>
      <c r="AQ59" s="679"/>
      <c r="AR59" s="681"/>
      <c r="AS59" s="678"/>
      <c r="AT59" s="678"/>
      <c r="AU59" s="682"/>
      <c r="AV59" s="686" t="s">
        <v>338</v>
      </c>
      <c r="AW59" s="678"/>
      <c r="AX59" s="678"/>
      <c r="AY59" s="679"/>
    </row>
    <row r="60" spans="1:51" s="288" customFormat="1" ht="16.5" thickBot="1">
      <c r="A60" s="730"/>
      <c r="B60" s="732"/>
      <c r="C60" s="1828" t="s">
        <v>73</v>
      </c>
      <c r="D60" s="1829"/>
      <c r="E60" s="741">
        <f aca="true" t="shared" si="4" ref="E60:K60">SUM(E37:E59)</f>
        <v>80.5</v>
      </c>
      <c r="F60" s="734">
        <f t="shared" si="4"/>
        <v>2898</v>
      </c>
      <c r="G60" s="735">
        <f t="shared" si="4"/>
        <v>1016</v>
      </c>
      <c r="H60" s="510">
        <f t="shared" si="4"/>
        <v>575</v>
      </c>
      <c r="I60" s="510">
        <f t="shared" si="4"/>
        <v>144</v>
      </c>
      <c r="J60" s="510">
        <f t="shared" si="4"/>
        <v>297</v>
      </c>
      <c r="K60" s="734">
        <f t="shared" si="4"/>
        <v>1882</v>
      </c>
      <c r="L60" s="510">
        <v>4</v>
      </c>
      <c r="M60" s="510" t="s">
        <v>462</v>
      </c>
      <c r="N60" s="510">
        <v>17</v>
      </c>
      <c r="O60" s="510">
        <v>1</v>
      </c>
      <c r="P60" s="510">
        <v>1</v>
      </c>
      <c r="Q60" s="510">
        <v>3</v>
      </c>
      <c r="R60" s="736">
        <v>4</v>
      </c>
      <c r="S60" s="734">
        <v>3</v>
      </c>
      <c r="T60" s="733"/>
      <c r="U60" s="510"/>
      <c r="V60" s="510"/>
      <c r="W60" s="737"/>
      <c r="X60" s="735"/>
      <c r="Y60" s="510"/>
      <c r="Z60" s="510"/>
      <c r="AA60" s="736"/>
      <c r="AB60" s="733">
        <f>SUM(AB37:AB59)</f>
        <v>6</v>
      </c>
      <c r="AC60" s="510">
        <f>SUM(AC37:AC59)</f>
        <v>3</v>
      </c>
      <c r="AD60" s="510">
        <v>0</v>
      </c>
      <c r="AE60" s="737">
        <f aca="true" t="shared" si="5" ref="AE60:AW60">SUM(AE37:AE59)</f>
        <v>3</v>
      </c>
      <c r="AF60" s="510">
        <f t="shared" si="5"/>
        <v>13.5</v>
      </c>
      <c r="AG60" s="510">
        <f t="shared" si="5"/>
        <v>8</v>
      </c>
      <c r="AH60" s="510">
        <f t="shared" si="5"/>
        <v>1.5</v>
      </c>
      <c r="AI60" s="736">
        <f t="shared" si="5"/>
        <v>4</v>
      </c>
      <c r="AJ60" s="733">
        <f t="shared" si="5"/>
        <v>17.5</v>
      </c>
      <c r="AK60" s="510">
        <f t="shared" si="5"/>
        <v>9.5</v>
      </c>
      <c r="AL60" s="510">
        <f t="shared" si="5"/>
        <v>2.5</v>
      </c>
      <c r="AM60" s="737">
        <f t="shared" si="5"/>
        <v>5.5</v>
      </c>
      <c r="AN60" s="510">
        <f t="shared" si="5"/>
        <v>8.5</v>
      </c>
      <c r="AO60" s="510">
        <f t="shared" si="5"/>
        <v>4</v>
      </c>
      <c r="AP60" s="510">
        <f t="shared" si="5"/>
        <v>3.5</v>
      </c>
      <c r="AQ60" s="736">
        <f t="shared" si="5"/>
        <v>1</v>
      </c>
      <c r="AR60" s="733">
        <f t="shared" si="5"/>
        <v>8</v>
      </c>
      <c r="AS60" s="510">
        <f t="shared" si="5"/>
        <v>5.5</v>
      </c>
      <c r="AT60" s="510">
        <f t="shared" si="5"/>
        <v>0.5</v>
      </c>
      <c r="AU60" s="737">
        <f t="shared" si="5"/>
        <v>2</v>
      </c>
      <c r="AV60" s="738">
        <f t="shared" si="5"/>
        <v>6</v>
      </c>
      <c r="AW60" s="739">
        <f t="shared" si="5"/>
        <v>4</v>
      </c>
      <c r="AX60" s="739">
        <v>0</v>
      </c>
      <c r="AY60" s="715">
        <f>SUM(AY37:AY59)</f>
        <v>2</v>
      </c>
    </row>
    <row r="61" spans="1:51" s="288" customFormat="1" ht="16.5" customHeight="1" thickBot="1">
      <c r="A61" s="723"/>
      <c r="B61" s="1815" t="s">
        <v>203</v>
      </c>
      <c r="C61" s="1816"/>
      <c r="D61" s="1816"/>
      <c r="E61" s="1816"/>
      <c r="F61" s="1816"/>
      <c r="G61" s="1816"/>
      <c r="H61" s="1816"/>
      <c r="I61" s="1816"/>
      <c r="J61" s="1816"/>
      <c r="K61" s="1816"/>
      <c r="L61" s="1816"/>
      <c r="M61" s="1816"/>
      <c r="N61" s="1816"/>
      <c r="O61" s="1816"/>
      <c r="P61" s="1816"/>
      <c r="Q61" s="1816"/>
      <c r="R61" s="1816"/>
      <c r="S61" s="1816"/>
      <c r="T61" s="1816"/>
      <c r="U61" s="1816"/>
      <c r="V61" s="1816"/>
      <c r="W61" s="1816"/>
      <c r="X61" s="1816"/>
      <c r="Y61" s="1816"/>
      <c r="Z61" s="1816"/>
      <c r="AA61" s="1816"/>
      <c r="AB61" s="1816"/>
      <c r="AC61" s="1816"/>
      <c r="AD61" s="1816"/>
      <c r="AE61" s="1816"/>
      <c r="AF61" s="1816"/>
      <c r="AG61" s="1816"/>
      <c r="AH61" s="1816"/>
      <c r="AI61" s="1816"/>
      <c r="AJ61" s="1816"/>
      <c r="AK61" s="1816"/>
      <c r="AL61" s="1816"/>
      <c r="AM61" s="1816"/>
      <c r="AN61" s="1816"/>
      <c r="AO61" s="1816"/>
      <c r="AP61" s="1816"/>
      <c r="AQ61" s="1816"/>
      <c r="AR61" s="1816"/>
      <c r="AS61" s="1816"/>
      <c r="AT61" s="1816"/>
      <c r="AU61" s="1816"/>
      <c r="AV61" s="1816"/>
      <c r="AW61" s="1816"/>
      <c r="AX61" s="1816"/>
      <c r="AY61" s="1817"/>
    </row>
    <row r="62" spans="1:51" s="288" customFormat="1" ht="16.5" customHeight="1" thickBot="1">
      <c r="A62" s="723"/>
      <c r="B62" s="1815" t="s">
        <v>204</v>
      </c>
      <c r="C62" s="1816"/>
      <c r="D62" s="1816"/>
      <c r="E62" s="1816"/>
      <c r="F62" s="1816"/>
      <c r="G62" s="1816"/>
      <c r="H62" s="1816"/>
      <c r="I62" s="1816"/>
      <c r="J62" s="1816"/>
      <c r="K62" s="1816"/>
      <c r="L62" s="1816"/>
      <c r="M62" s="1816"/>
      <c r="N62" s="1816"/>
      <c r="O62" s="1816"/>
      <c r="P62" s="1816"/>
      <c r="Q62" s="1816"/>
      <c r="R62" s="1816"/>
      <c r="S62" s="1816"/>
      <c r="T62" s="1816"/>
      <c r="U62" s="1816"/>
      <c r="V62" s="1816"/>
      <c r="W62" s="1816"/>
      <c r="X62" s="1816"/>
      <c r="Y62" s="1816"/>
      <c r="Z62" s="1816"/>
      <c r="AA62" s="1816"/>
      <c r="AB62" s="1816"/>
      <c r="AC62" s="1816"/>
      <c r="AD62" s="1816"/>
      <c r="AE62" s="1816"/>
      <c r="AF62" s="1816"/>
      <c r="AG62" s="1816"/>
      <c r="AH62" s="1816"/>
      <c r="AI62" s="1816"/>
      <c r="AJ62" s="1816"/>
      <c r="AK62" s="1816"/>
      <c r="AL62" s="1816"/>
      <c r="AM62" s="1816"/>
      <c r="AN62" s="1816"/>
      <c r="AO62" s="1816"/>
      <c r="AP62" s="1816"/>
      <c r="AQ62" s="1816"/>
      <c r="AR62" s="1816"/>
      <c r="AS62" s="1816"/>
      <c r="AT62" s="1816"/>
      <c r="AU62" s="1816"/>
      <c r="AV62" s="1816"/>
      <c r="AW62" s="1816"/>
      <c r="AX62" s="1816"/>
      <c r="AY62" s="1817"/>
    </row>
    <row r="63" spans="2:51" s="288" customFormat="1" ht="30">
      <c r="B63" s="724">
        <v>37</v>
      </c>
      <c r="C63" s="848" t="s">
        <v>277</v>
      </c>
      <c r="D63" s="674" t="s">
        <v>247</v>
      </c>
      <c r="E63" s="727">
        <v>3</v>
      </c>
      <c r="F63" s="742">
        <v>108</v>
      </c>
      <c r="G63" s="728">
        <v>72</v>
      </c>
      <c r="H63" s="743"/>
      <c r="I63" s="743">
        <v>72</v>
      </c>
      <c r="J63" s="743"/>
      <c r="K63" s="744">
        <v>36</v>
      </c>
      <c r="L63" s="743"/>
      <c r="M63" s="743">
        <v>6</v>
      </c>
      <c r="N63" s="743"/>
      <c r="O63" s="743"/>
      <c r="P63" s="743"/>
      <c r="Q63" s="743"/>
      <c r="R63" s="745"/>
      <c r="S63" s="744">
        <v>5</v>
      </c>
      <c r="T63" s="746"/>
      <c r="U63" s="743"/>
      <c r="V63" s="743"/>
      <c r="W63" s="747"/>
      <c r="X63" s="677"/>
      <c r="Y63" s="743"/>
      <c r="Z63" s="743"/>
      <c r="AA63" s="745"/>
      <c r="AB63" s="746"/>
      <c r="AC63" s="743"/>
      <c r="AD63" s="743"/>
      <c r="AE63" s="747"/>
      <c r="AF63" s="743"/>
      <c r="AG63" s="743"/>
      <c r="AH63" s="743"/>
      <c r="AI63" s="745"/>
      <c r="AJ63" s="746">
        <v>2</v>
      </c>
      <c r="AK63" s="743"/>
      <c r="AL63" s="743">
        <v>2</v>
      </c>
      <c r="AM63" s="747"/>
      <c r="AN63" s="743">
        <v>2</v>
      </c>
      <c r="AO63" s="743"/>
      <c r="AP63" s="743">
        <v>2</v>
      </c>
      <c r="AQ63" s="745"/>
      <c r="AR63" s="746"/>
      <c r="AS63" s="743"/>
      <c r="AT63" s="743"/>
      <c r="AU63" s="747"/>
      <c r="AV63" s="748"/>
      <c r="AW63" s="743"/>
      <c r="AX63" s="743"/>
      <c r="AY63" s="744"/>
    </row>
    <row r="64" spans="2:51" s="363" customFormat="1" ht="48.75" customHeight="1">
      <c r="B64" s="706">
        <v>38</v>
      </c>
      <c r="C64" s="847" t="s">
        <v>408</v>
      </c>
      <c r="D64" s="674" t="s">
        <v>247</v>
      </c>
      <c r="E64" s="675">
        <v>1.5</v>
      </c>
      <c r="F64" s="676">
        <v>54</v>
      </c>
      <c r="G64" s="692">
        <v>36</v>
      </c>
      <c r="H64" s="678"/>
      <c r="I64" s="678">
        <v>36</v>
      </c>
      <c r="J64" s="678"/>
      <c r="K64" s="679">
        <v>18</v>
      </c>
      <c r="L64" s="678"/>
      <c r="M64" s="678">
        <v>7</v>
      </c>
      <c r="N64" s="678"/>
      <c r="O64" s="678"/>
      <c r="P64" s="678"/>
      <c r="Q64" s="678"/>
      <c r="R64" s="680"/>
      <c r="S64" s="679"/>
      <c r="T64" s="685"/>
      <c r="U64" s="678"/>
      <c r="V64" s="678"/>
      <c r="W64" s="682"/>
      <c r="X64" s="681"/>
      <c r="Y64" s="678"/>
      <c r="Z64" s="678"/>
      <c r="AA64" s="680"/>
      <c r="AB64" s="685"/>
      <c r="AC64" s="678"/>
      <c r="AD64" s="678"/>
      <c r="AE64" s="682"/>
      <c r="AF64" s="678"/>
      <c r="AG64" s="678"/>
      <c r="AH64" s="678"/>
      <c r="AI64" s="680"/>
      <c r="AJ64" s="685"/>
      <c r="AK64" s="678"/>
      <c r="AL64" s="678"/>
      <c r="AM64" s="682"/>
      <c r="AN64" s="678"/>
      <c r="AO64" s="678"/>
      <c r="AP64" s="678"/>
      <c r="AQ64" s="680"/>
      <c r="AR64" s="685">
        <v>2</v>
      </c>
      <c r="AS64" s="678"/>
      <c r="AT64" s="678">
        <v>2</v>
      </c>
      <c r="AU64" s="682"/>
      <c r="AV64" s="686"/>
      <c r="AW64" s="678"/>
      <c r="AX64" s="678"/>
      <c r="AY64" s="679"/>
    </row>
    <row r="65" spans="2:51" s="288" customFormat="1" ht="30">
      <c r="B65" s="706">
        <v>39</v>
      </c>
      <c r="C65" s="708" t="s">
        <v>407</v>
      </c>
      <c r="D65" s="674" t="s">
        <v>249</v>
      </c>
      <c r="E65" s="766">
        <v>2</v>
      </c>
      <c r="F65" s="676">
        <v>72</v>
      </c>
      <c r="G65" s="677">
        <v>36</v>
      </c>
      <c r="H65" s="678"/>
      <c r="I65" s="678">
        <v>36</v>
      </c>
      <c r="J65" s="678"/>
      <c r="K65" s="679">
        <v>36</v>
      </c>
      <c r="L65" s="678"/>
      <c r="M65" s="678">
        <v>3</v>
      </c>
      <c r="N65" s="678">
        <v>3</v>
      </c>
      <c r="O65" s="678"/>
      <c r="P65" s="678"/>
      <c r="Q65" s="678"/>
      <c r="R65" s="680"/>
      <c r="S65" s="679"/>
      <c r="T65" s="681"/>
      <c r="U65" s="678"/>
      <c r="V65" s="678"/>
      <c r="W65" s="682"/>
      <c r="X65" s="681"/>
      <c r="Y65" s="678"/>
      <c r="Z65" s="678"/>
      <c r="AA65" s="679"/>
      <c r="AB65" s="681">
        <v>2</v>
      </c>
      <c r="AC65" s="678"/>
      <c r="AD65" s="678">
        <v>2</v>
      </c>
      <c r="AE65" s="682"/>
      <c r="AF65" s="743"/>
      <c r="AG65" s="743"/>
      <c r="AH65" s="743"/>
      <c r="AI65" s="745"/>
      <c r="AJ65" s="746"/>
      <c r="AK65" s="743"/>
      <c r="AL65" s="743"/>
      <c r="AM65" s="747"/>
      <c r="AN65" s="743"/>
      <c r="AO65" s="743"/>
      <c r="AP65" s="743"/>
      <c r="AQ65" s="745"/>
      <c r="AR65" s="746"/>
      <c r="AS65" s="743"/>
      <c r="AT65" s="743"/>
      <c r="AU65" s="747"/>
      <c r="AV65" s="748"/>
      <c r="AW65" s="743"/>
      <c r="AX65" s="743"/>
      <c r="AY65" s="744"/>
    </row>
    <row r="66" spans="1:52" s="288" customFormat="1" ht="30">
      <c r="A66" s="423"/>
      <c r="B66" s="706">
        <v>40</v>
      </c>
      <c r="C66" s="673" t="s">
        <v>409</v>
      </c>
      <c r="D66" s="674" t="s">
        <v>410</v>
      </c>
      <c r="E66" s="675">
        <v>4</v>
      </c>
      <c r="F66" s="676">
        <v>144</v>
      </c>
      <c r="G66" s="677">
        <v>72</v>
      </c>
      <c r="H66" s="678">
        <v>45</v>
      </c>
      <c r="I66" s="678">
        <v>18</v>
      </c>
      <c r="J66" s="678">
        <v>9</v>
      </c>
      <c r="K66" s="679">
        <v>72</v>
      </c>
      <c r="L66" s="678"/>
      <c r="M66" s="678">
        <v>3</v>
      </c>
      <c r="N66" s="678">
        <v>3</v>
      </c>
      <c r="O66" s="678"/>
      <c r="P66" s="678"/>
      <c r="Q66" s="678">
        <v>3</v>
      </c>
      <c r="R66" s="680"/>
      <c r="S66" s="679"/>
      <c r="T66" s="681"/>
      <c r="U66" s="678"/>
      <c r="V66" s="678"/>
      <c r="W66" s="682"/>
      <c r="X66" s="681"/>
      <c r="Y66" s="678"/>
      <c r="Z66" s="678"/>
      <c r="AA66" s="679"/>
      <c r="AB66" s="681">
        <v>4</v>
      </c>
      <c r="AC66" s="678">
        <v>2.5</v>
      </c>
      <c r="AD66" s="678">
        <v>1</v>
      </c>
      <c r="AE66" s="682">
        <v>0.5</v>
      </c>
      <c r="AF66" s="849"/>
      <c r="AG66" s="849"/>
      <c r="AH66" s="849"/>
      <c r="AI66" s="850"/>
      <c r="AJ66" s="851"/>
      <c r="AK66" s="849"/>
      <c r="AL66" s="849"/>
      <c r="AM66" s="852"/>
      <c r="AN66" s="849"/>
      <c r="AO66" s="849"/>
      <c r="AP66" s="849"/>
      <c r="AQ66" s="850"/>
      <c r="AR66" s="851"/>
      <c r="AS66" s="849"/>
      <c r="AT66" s="849"/>
      <c r="AU66" s="852"/>
      <c r="AV66" s="853"/>
      <c r="AW66" s="849"/>
      <c r="AX66" s="849"/>
      <c r="AY66" s="854"/>
      <c r="AZ66" s="860"/>
    </row>
    <row r="67" spans="1:52" s="288" customFormat="1" ht="30">
      <c r="A67" s="423"/>
      <c r="B67" s="706">
        <v>41</v>
      </c>
      <c r="C67" s="855" t="s">
        <v>411</v>
      </c>
      <c r="D67" s="856" t="s">
        <v>412</v>
      </c>
      <c r="E67" s="675">
        <v>4.5</v>
      </c>
      <c r="F67" s="676">
        <v>162</v>
      </c>
      <c r="G67" s="677">
        <v>63</v>
      </c>
      <c r="H67" s="678">
        <v>36</v>
      </c>
      <c r="I67" s="678">
        <v>9</v>
      </c>
      <c r="J67" s="678">
        <v>18</v>
      </c>
      <c r="K67" s="679">
        <v>99</v>
      </c>
      <c r="L67" s="678">
        <v>4</v>
      </c>
      <c r="M67" s="678"/>
      <c r="N67" s="678">
        <v>4.4</v>
      </c>
      <c r="O67" s="678"/>
      <c r="P67" s="678"/>
      <c r="Q67" s="678">
        <v>4</v>
      </c>
      <c r="R67" s="680"/>
      <c r="S67" s="679"/>
      <c r="T67" s="681"/>
      <c r="U67" s="678"/>
      <c r="V67" s="678"/>
      <c r="W67" s="682"/>
      <c r="X67" s="681"/>
      <c r="Y67" s="678"/>
      <c r="Z67" s="678"/>
      <c r="AA67" s="679"/>
      <c r="AB67" s="681"/>
      <c r="AC67" s="678"/>
      <c r="AD67" s="678"/>
      <c r="AE67" s="682"/>
      <c r="AF67" s="678">
        <v>3.5</v>
      </c>
      <c r="AG67" s="678">
        <v>2</v>
      </c>
      <c r="AH67" s="678">
        <v>0.5</v>
      </c>
      <c r="AI67" s="680">
        <v>1</v>
      </c>
      <c r="AJ67" s="685"/>
      <c r="AK67" s="678"/>
      <c r="AL67" s="678"/>
      <c r="AM67" s="682"/>
      <c r="AN67" s="678"/>
      <c r="AO67" s="678"/>
      <c r="AP67" s="678"/>
      <c r="AQ67" s="679"/>
      <c r="AR67" s="836"/>
      <c r="AS67" s="678"/>
      <c r="AT67" s="678"/>
      <c r="AU67" s="682"/>
      <c r="AV67" s="686"/>
      <c r="AW67" s="678"/>
      <c r="AX67" s="678"/>
      <c r="AY67" s="679"/>
      <c r="AZ67" s="860"/>
    </row>
    <row r="68" spans="1:51" s="730" customFormat="1" ht="47.25" customHeight="1">
      <c r="A68" s="423"/>
      <c r="B68" s="706">
        <v>42</v>
      </c>
      <c r="C68" s="857" t="s">
        <v>413</v>
      </c>
      <c r="D68" s="856" t="s">
        <v>412</v>
      </c>
      <c r="E68" s="675">
        <v>9</v>
      </c>
      <c r="F68" s="676">
        <v>324</v>
      </c>
      <c r="G68" s="677">
        <v>144</v>
      </c>
      <c r="H68" s="678">
        <v>90</v>
      </c>
      <c r="I68" s="678">
        <v>18</v>
      </c>
      <c r="J68" s="678">
        <v>36</v>
      </c>
      <c r="K68" s="679">
        <v>180</v>
      </c>
      <c r="L68" s="678">
        <v>6</v>
      </c>
      <c r="M68" s="678"/>
      <c r="N68" s="678">
        <v>6.6</v>
      </c>
      <c r="O68" s="678"/>
      <c r="P68" s="678"/>
      <c r="Q68" s="678"/>
      <c r="R68" s="680">
        <v>6</v>
      </c>
      <c r="S68" s="679"/>
      <c r="T68" s="681"/>
      <c r="U68" s="678"/>
      <c r="V68" s="678"/>
      <c r="W68" s="682"/>
      <c r="X68" s="681"/>
      <c r="Y68" s="678"/>
      <c r="Z68" s="678"/>
      <c r="AA68" s="679"/>
      <c r="AB68" s="681"/>
      <c r="AC68" s="678"/>
      <c r="AD68" s="678"/>
      <c r="AE68" s="682"/>
      <c r="AF68" s="849"/>
      <c r="AG68" s="849"/>
      <c r="AH68" s="849"/>
      <c r="AI68" s="850"/>
      <c r="AJ68" s="851"/>
      <c r="AK68" s="849"/>
      <c r="AL68" s="849"/>
      <c r="AM68" s="852"/>
      <c r="AN68" s="849">
        <v>8</v>
      </c>
      <c r="AO68" s="849">
        <v>5</v>
      </c>
      <c r="AP68" s="849">
        <v>1</v>
      </c>
      <c r="AQ68" s="850">
        <v>2</v>
      </c>
      <c r="AR68" s="829"/>
      <c r="AS68" s="842"/>
      <c r="AT68" s="849"/>
      <c r="AU68" s="852"/>
      <c r="AV68" s="853"/>
      <c r="AW68" s="849"/>
      <c r="AX68" s="849"/>
      <c r="AY68" s="854"/>
    </row>
    <row r="69" spans="1:51" s="730" customFormat="1" ht="35.25" customHeight="1">
      <c r="A69" s="423"/>
      <c r="B69" s="706">
        <v>43</v>
      </c>
      <c r="C69" s="858" t="s">
        <v>414</v>
      </c>
      <c r="D69" s="859" t="s">
        <v>280</v>
      </c>
      <c r="E69" s="675">
        <v>8.5</v>
      </c>
      <c r="F69" s="676">
        <v>306</v>
      </c>
      <c r="G69" s="677">
        <v>135</v>
      </c>
      <c r="H69" s="678">
        <v>90</v>
      </c>
      <c r="I69" s="678">
        <v>9</v>
      </c>
      <c r="J69" s="678">
        <v>36</v>
      </c>
      <c r="K69" s="679">
        <v>171</v>
      </c>
      <c r="L69" s="678">
        <v>7</v>
      </c>
      <c r="M69" s="678"/>
      <c r="N69" s="678">
        <v>7.7</v>
      </c>
      <c r="O69" s="678"/>
      <c r="P69" s="678"/>
      <c r="Q69" s="678"/>
      <c r="R69" s="680"/>
      <c r="S69" s="679">
        <v>7</v>
      </c>
      <c r="T69" s="681"/>
      <c r="U69" s="678"/>
      <c r="V69" s="678"/>
      <c r="W69" s="682"/>
      <c r="X69" s="681"/>
      <c r="Y69" s="678"/>
      <c r="Z69" s="678"/>
      <c r="AA69" s="679"/>
      <c r="AB69" s="681"/>
      <c r="AC69" s="678"/>
      <c r="AD69" s="678"/>
      <c r="AE69" s="682"/>
      <c r="AF69" s="849"/>
      <c r="AG69" s="849"/>
      <c r="AH69" s="849"/>
      <c r="AI69" s="850"/>
      <c r="AJ69" s="851"/>
      <c r="AK69" s="849"/>
      <c r="AL69" s="849"/>
      <c r="AM69" s="852"/>
      <c r="AN69" s="849"/>
      <c r="AO69" s="849"/>
      <c r="AP69" s="849"/>
      <c r="AQ69" s="854"/>
      <c r="AR69" s="842">
        <v>7.5</v>
      </c>
      <c r="AS69" s="842">
        <v>5</v>
      </c>
      <c r="AT69" s="849">
        <v>0.5</v>
      </c>
      <c r="AU69" s="852">
        <v>2</v>
      </c>
      <c r="AV69" s="686"/>
      <c r="AW69" s="678"/>
      <c r="AX69" s="678"/>
      <c r="AY69" s="679"/>
    </row>
    <row r="70" spans="1:51" s="288" customFormat="1" ht="48" customHeight="1">
      <c r="A70" s="423"/>
      <c r="B70" s="706">
        <v>44</v>
      </c>
      <c r="C70" s="858" t="s">
        <v>415</v>
      </c>
      <c r="D70" s="859" t="s">
        <v>280</v>
      </c>
      <c r="E70" s="675">
        <v>0.5</v>
      </c>
      <c r="F70" s="676">
        <v>18</v>
      </c>
      <c r="G70" s="692">
        <v>9</v>
      </c>
      <c r="H70" s="678"/>
      <c r="I70" s="678">
        <v>9</v>
      </c>
      <c r="J70" s="678"/>
      <c r="K70" s="679">
        <v>9</v>
      </c>
      <c r="L70" s="678"/>
      <c r="M70" s="678">
        <v>8</v>
      </c>
      <c r="N70" s="678"/>
      <c r="O70" s="678"/>
      <c r="P70" s="678"/>
      <c r="Q70" s="678"/>
      <c r="R70" s="680"/>
      <c r="S70" s="679"/>
      <c r="T70" s="685"/>
      <c r="U70" s="678"/>
      <c r="V70" s="678"/>
      <c r="W70" s="682"/>
      <c r="X70" s="681"/>
      <c r="Y70" s="678"/>
      <c r="Z70" s="678"/>
      <c r="AA70" s="680"/>
      <c r="AB70" s="685"/>
      <c r="AC70" s="678"/>
      <c r="AD70" s="678"/>
      <c r="AE70" s="682"/>
      <c r="AF70" s="678"/>
      <c r="AG70" s="678"/>
      <c r="AH70" s="678"/>
      <c r="AI70" s="680"/>
      <c r="AJ70" s="685"/>
      <c r="AK70" s="678"/>
      <c r="AL70" s="678"/>
      <c r="AM70" s="682"/>
      <c r="AN70" s="678"/>
      <c r="AO70" s="678"/>
      <c r="AP70" s="678"/>
      <c r="AQ70" s="680"/>
      <c r="AR70" s="685"/>
      <c r="AS70" s="678"/>
      <c r="AT70" s="678"/>
      <c r="AU70" s="682"/>
      <c r="AV70" s="686">
        <v>1</v>
      </c>
      <c r="AW70" s="678"/>
      <c r="AX70" s="678">
        <v>1</v>
      </c>
      <c r="AY70" s="679"/>
    </row>
    <row r="71" spans="1:51" s="288" customFormat="1" ht="45" customHeight="1">
      <c r="A71" s="423"/>
      <c r="B71" s="706">
        <v>45</v>
      </c>
      <c r="C71" s="858" t="s">
        <v>416</v>
      </c>
      <c r="D71" s="859" t="s">
        <v>280</v>
      </c>
      <c r="E71" s="675">
        <v>1.5</v>
      </c>
      <c r="F71" s="676">
        <v>54</v>
      </c>
      <c r="G71" s="692"/>
      <c r="H71" s="678"/>
      <c r="I71" s="678"/>
      <c r="J71" s="678"/>
      <c r="K71" s="679">
        <v>54</v>
      </c>
      <c r="L71" s="678"/>
      <c r="M71" s="678"/>
      <c r="N71" s="678"/>
      <c r="O71" s="678">
        <v>8</v>
      </c>
      <c r="P71" s="678"/>
      <c r="Q71" s="678"/>
      <c r="R71" s="680"/>
      <c r="S71" s="679"/>
      <c r="T71" s="685"/>
      <c r="U71" s="678"/>
      <c r="V71" s="678"/>
      <c r="W71" s="682"/>
      <c r="X71" s="681"/>
      <c r="Y71" s="678"/>
      <c r="Z71" s="678"/>
      <c r="AA71" s="680"/>
      <c r="AB71" s="685"/>
      <c r="AC71" s="678"/>
      <c r="AD71" s="678"/>
      <c r="AE71" s="682"/>
      <c r="AF71" s="678"/>
      <c r="AG71" s="678"/>
      <c r="AH71" s="678"/>
      <c r="AI71" s="680"/>
      <c r="AJ71" s="685"/>
      <c r="AK71" s="678"/>
      <c r="AL71" s="678"/>
      <c r="AM71" s="682"/>
      <c r="AN71" s="678"/>
      <c r="AO71" s="678"/>
      <c r="AP71" s="678"/>
      <c r="AQ71" s="680"/>
      <c r="AR71" s="685"/>
      <c r="AS71" s="678"/>
      <c r="AT71" s="678"/>
      <c r="AU71" s="682"/>
      <c r="AV71" s="686" t="s">
        <v>338</v>
      </c>
      <c r="AW71" s="678"/>
      <c r="AX71" s="678"/>
      <c r="AY71" s="679"/>
    </row>
    <row r="72" spans="1:51" s="288" customFormat="1" ht="30">
      <c r="A72" s="423"/>
      <c r="B72" s="706">
        <v>46</v>
      </c>
      <c r="C72" s="858" t="s">
        <v>355</v>
      </c>
      <c r="D72" s="859" t="s">
        <v>280</v>
      </c>
      <c r="E72" s="675">
        <v>3</v>
      </c>
      <c r="F72" s="742">
        <v>108</v>
      </c>
      <c r="G72" s="677">
        <v>54</v>
      </c>
      <c r="H72" s="743">
        <v>36</v>
      </c>
      <c r="I72" s="743"/>
      <c r="J72" s="743">
        <v>18</v>
      </c>
      <c r="K72" s="744">
        <v>54</v>
      </c>
      <c r="L72" s="743"/>
      <c r="M72" s="743">
        <v>7</v>
      </c>
      <c r="N72" s="743">
        <v>7</v>
      </c>
      <c r="O72" s="743"/>
      <c r="P72" s="743"/>
      <c r="Q72" s="743"/>
      <c r="R72" s="745">
        <v>7</v>
      </c>
      <c r="S72" s="744"/>
      <c r="T72" s="746"/>
      <c r="U72" s="743"/>
      <c r="V72" s="743"/>
      <c r="W72" s="682"/>
      <c r="X72" s="677"/>
      <c r="Y72" s="743"/>
      <c r="Z72" s="743"/>
      <c r="AA72" s="745"/>
      <c r="AB72" s="746"/>
      <c r="AC72" s="743"/>
      <c r="AD72" s="743"/>
      <c r="AE72" s="747"/>
      <c r="AF72" s="743"/>
      <c r="AG72" s="743"/>
      <c r="AH72" s="743"/>
      <c r="AI72" s="745"/>
      <c r="AJ72" s="746"/>
      <c r="AK72" s="743"/>
      <c r="AL72" s="743"/>
      <c r="AM72" s="747"/>
      <c r="AN72" s="743"/>
      <c r="AO72" s="743"/>
      <c r="AP72" s="743"/>
      <c r="AQ72" s="745"/>
      <c r="AR72" s="746">
        <v>3</v>
      </c>
      <c r="AS72" s="743">
        <v>2</v>
      </c>
      <c r="AT72" s="743"/>
      <c r="AU72" s="747">
        <v>1</v>
      </c>
      <c r="AV72" s="748"/>
      <c r="AW72" s="743"/>
      <c r="AX72" s="743"/>
      <c r="AY72" s="744"/>
    </row>
    <row r="73" spans="1:51" s="288" customFormat="1" ht="30">
      <c r="A73" s="423"/>
      <c r="B73" s="706">
        <v>47</v>
      </c>
      <c r="C73" s="861" t="s">
        <v>417</v>
      </c>
      <c r="D73" s="859" t="s">
        <v>280</v>
      </c>
      <c r="E73" s="675">
        <v>1</v>
      </c>
      <c r="F73" s="742">
        <v>36</v>
      </c>
      <c r="G73" s="677">
        <v>18</v>
      </c>
      <c r="H73" s="743">
        <v>18</v>
      </c>
      <c r="I73" s="743"/>
      <c r="J73" s="743"/>
      <c r="K73" s="744">
        <v>18</v>
      </c>
      <c r="L73" s="743"/>
      <c r="M73" s="743">
        <v>7</v>
      </c>
      <c r="N73" s="743">
        <v>7</v>
      </c>
      <c r="O73" s="743"/>
      <c r="P73" s="743"/>
      <c r="Q73" s="743"/>
      <c r="R73" s="745"/>
      <c r="S73" s="744"/>
      <c r="T73" s="746"/>
      <c r="U73" s="743"/>
      <c r="V73" s="743"/>
      <c r="W73" s="682"/>
      <c r="X73" s="677"/>
      <c r="Y73" s="743"/>
      <c r="Z73" s="743"/>
      <c r="AA73" s="745"/>
      <c r="AB73" s="746"/>
      <c r="AC73" s="743"/>
      <c r="AD73" s="743"/>
      <c r="AE73" s="747"/>
      <c r="AF73" s="743"/>
      <c r="AG73" s="743"/>
      <c r="AH73" s="743"/>
      <c r="AI73" s="745"/>
      <c r="AJ73" s="746"/>
      <c r="AK73" s="743"/>
      <c r="AL73" s="743"/>
      <c r="AM73" s="747"/>
      <c r="AN73" s="743"/>
      <c r="AO73" s="743"/>
      <c r="AP73" s="743"/>
      <c r="AQ73" s="745"/>
      <c r="AR73" s="746">
        <v>1</v>
      </c>
      <c r="AS73" s="743">
        <v>1</v>
      </c>
      <c r="AT73" s="743"/>
      <c r="AU73" s="747"/>
      <c r="AV73" s="748"/>
      <c r="AW73" s="743"/>
      <c r="AX73" s="743"/>
      <c r="AY73" s="744"/>
    </row>
    <row r="74" spans="1:51" s="288" customFormat="1" ht="30">
      <c r="A74" s="862"/>
      <c r="B74" s="706">
        <v>48</v>
      </c>
      <c r="C74" s="861" t="s">
        <v>418</v>
      </c>
      <c r="D74" s="863" t="s">
        <v>280</v>
      </c>
      <c r="E74" s="843">
        <v>2</v>
      </c>
      <c r="F74" s="742">
        <v>72</v>
      </c>
      <c r="G74" s="677">
        <v>36</v>
      </c>
      <c r="H74" s="743">
        <v>18</v>
      </c>
      <c r="I74" s="743">
        <v>18</v>
      </c>
      <c r="J74" s="743"/>
      <c r="K74" s="744">
        <v>36</v>
      </c>
      <c r="L74" s="743"/>
      <c r="M74" s="743" t="s">
        <v>373</v>
      </c>
      <c r="N74" s="743">
        <v>8</v>
      </c>
      <c r="O74" s="743"/>
      <c r="P74" s="743"/>
      <c r="Q74" s="743"/>
      <c r="R74" s="745">
        <v>8</v>
      </c>
      <c r="S74" s="744"/>
      <c r="T74" s="746"/>
      <c r="U74" s="743"/>
      <c r="V74" s="743"/>
      <c r="W74" s="682"/>
      <c r="X74" s="677"/>
      <c r="Y74" s="743"/>
      <c r="Z74" s="743"/>
      <c r="AA74" s="745"/>
      <c r="AB74" s="746"/>
      <c r="AC74" s="743"/>
      <c r="AD74" s="743"/>
      <c r="AE74" s="747"/>
      <c r="AF74" s="743"/>
      <c r="AG74" s="743"/>
      <c r="AH74" s="743"/>
      <c r="AI74" s="745"/>
      <c r="AJ74" s="746"/>
      <c r="AK74" s="743"/>
      <c r="AL74" s="743"/>
      <c r="AM74" s="747"/>
      <c r="AN74" s="743"/>
      <c r="AO74" s="743"/>
      <c r="AP74" s="743"/>
      <c r="AQ74" s="745"/>
      <c r="AR74" s="746"/>
      <c r="AS74" s="743"/>
      <c r="AT74" s="743"/>
      <c r="AU74" s="747"/>
      <c r="AV74" s="748">
        <v>4</v>
      </c>
      <c r="AW74" s="743">
        <v>2</v>
      </c>
      <c r="AX74" s="743">
        <v>2</v>
      </c>
      <c r="AY74" s="744"/>
    </row>
    <row r="75" spans="1:51" s="288" customFormat="1" ht="45">
      <c r="A75" s="862"/>
      <c r="B75" s="706">
        <v>49</v>
      </c>
      <c r="C75" s="858" t="s">
        <v>419</v>
      </c>
      <c r="D75" s="864" t="s">
        <v>280</v>
      </c>
      <c r="E75" s="872">
        <v>4</v>
      </c>
      <c r="F75" s="691">
        <v>144</v>
      </c>
      <c r="G75" s="681">
        <v>54</v>
      </c>
      <c r="H75" s="678">
        <v>36</v>
      </c>
      <c r="I75" s="678">
        <v>9</v>
      </c>
      <c r="J75" s="678">
        <v>9</v>
      </c>
      <c r="K75" s="679">
        <v>90</v>
      </c>
      <c r="L75" s="942">
        <v>7</v>
      </c>
      <c r="M75" s="678"/>
      <c r="N75" s="678">
        <v>7</v>
      </c>
      <c r="O75" s="678"/>
      <c r="P75" s="678"/>
      <c r="Q75" s="678"/>
      <c r="R75" s="680"/>
      <c r="S75" s="679"/>
      <c r="T75" s="865"/>
      <c r="U75" s="865"/>
      <c r="V75" s="865"/>
      <c r="W75" s="866"/>
      <c r="X75" s="867"/>
      <c r="Y75" s="865"/>
      <c r="Z75" s="865"/>
      <c r="AA75" s="868"/>
      <c r="AB75" s="867"/>
      <c r="AC75" s="865"/>
      <c r="AD75" s="865"/>
      <c r="AE75" s="866"/>
      <c r="AF75" s="865"/>
      <c r="AG75" s="865"/>
      <c r="AH75" s="865"/>
      <c r="AI75" s="869"/>
      <c r="AJ75" s="870"/>
      <c r="AK75" s="865"/>
      <c r="AL75" s="865"/>
      <c r="AM75" s="866"/>
      <c r="AN75" s="865"/>
      <c r="AO75" s="865"/>
      <c r="AP75" s="865"/>
      <c r="AQ75" s="868"/>
      <c r="AR75" s="867">
        <v>3</v>
      </c>
      <c r="AS75" s="865">
        <v>2</v>
      </c>
      <c r="AT75" s="865">
        <v>0.5</v>
      </c>
      <c r="AU75" s="866">
        <v>0.5</v>
      </c>
      <c r="AV75" s="865"/>
      <c r="AW75" s="865"/>
      <c r="AX75" s="865"/>
      <c r="AY75" s="868"/>
    </row>
    <row r="76" spans="1:51" s="288" customFormat="1" ht="32.25" customHeight="1">
      <c r="A76" s="862"/>
      <c r="B76" s="706">
        <v>50</v>
      </c>
      <c r="C76" s="858" t="s">
        <v>421</v>
      </c>
      <c r="D76" s="864" t="s">
        <v>280</v>
      </c>
      <c r="E76" s="872">
        <v>1</v>
      </c>
      <c r="F76" s="691">
        <v>36</v>
      </c>
      <c r="G76" s="681"/>
      <c r="H76" s="678"/>
      <c r="I76" s="678"/>
      <c r="J76" s="678"/>
      <c r="K76" s="679">
        <v>36</v>
      </c>
      <c r="L76" s="678"/>
      <c r="M76" s="678"/>
      <c r="N76" s="678"/>
      <c r="O76" s="678"/>
      <c r="P76" s="678">
        <v>7</v>
      </c>
      <c r="Q76" s="678"/>
      <c r="R76" s="680"/>
      <c r="S76" s="679"/>
      <c r="T76" s="865"/>
      <c r="U76" s="865"/>
      <c r="V76" s="865"/>
      <c r="W76" s="866"/>
      <c r="X76" s="867"/>
      <c r="Y76" s="871"/>
      <c r="Z76" s="865"/>
      <c r="AA76" s="868"/>
      <c r="AB76" s="867"/>
      <c r="AC76" s="865"/>
      <c r="AD76" s="865"/>
      <c r="AE76" s="866"/>
      <c r="AF76" s="865"/>
      <c r="AG76" s="865"/>
      <c r="AH76" s="865"/>
      <c r="AI76" s="869"/>
      <c r="AJ76" s="870"/>
      <c r="AK76" s="865"/>
      <c r="AL76" s="865"/>
      <c r="AM76" s="866"/>
      <c r="AN76" s="865"/>
      <c r="AO76" s="865"/>
      <c r="AP76" s="865"/>
      <c r="AQ76" s="868"/>
      <c r="AR76" s="867" t="s">
        <v>338</v>
      </c>
      <c r="AS76" s="865"/>
      <c r="AT76" s="865"/>
      <c r="AU76" s="866"/>
      <c r="AV76" s="865"/>
      <c r="AW76" s="865"/>
      <c r="AX76" s="865"/>
      <c r="AY76" s="868"/>
    </row>
    <row r="77" spans="1:51" s="288" customFormat="1" ht="47.25" customHeight="1">
      <c r="A77" s="862"/>
      <c r="B77" s="706">
        <v>51</v>
      </c>
      <c r="C77" s="858" t="s">
        <v>420</v>
      </c>
      <c r="D77" s="864" t="s">
        <v>280</v>
      </c>
      <c r="E77" s="872">
        <v>4</v>
      </c>
      <c r="F77" s="691">
        <v>144</v>
      </c>
      <c r="G77" s="681">
        <v>45</v>
      </c>
      <c r="H77" s="678">
        <v>27</v>
      </c>
      <c r="I77" s="678">
        <v>9</v>
      </c>
      <c r="J77" s="678">
        <v>9</v>
      </c>
      <c r="K77" s="947">
        <v>99</v>
      </c>
      <c r="L77" s="678">
        <v>8</v>
      </c>
      <c r="M77" s="678"/>
      <c r="N77" s="678">
        <v>8</v>
      </c>
      <c r="O77" s="678"/>
      <c r="P77" s="678"/>
      <c r="Q77" s="678">
        <v>8</v>
      </c>
      <c r="R77" s="680"/>
      <c r="S77" s="679"/>
      <c r="T77" s="865"/>
      <c r="U77" s="865"/>
      <c r="V77" s="865"/>
      <c r="W77" s="866"/>
      <c r="X77" s="867"/>
      <c r="Y77" s="865"/>
      <c r="Z77" s="865"/>
      <c r="AA77" s="868"/>
      <c r="AB77" s="867"/>
      <c r="AC77" s="865"/>
      <c r="AD77" s="865"/>
      <c r="AE77" s="866"/>
      <c r="AF77" s="865"/>
      <c r="AG77" s="865"/>
      <c r="AH77" s="865"/>
      <c r="AI77" s="869"/>
      <c r="AJ77" s="870"/>
      <c r="AK77" s="865"/>
      <c r="AL77" s="865"/>
      <c r="AM77" s="866"/>
      <c r="AN77" s="865"/>
      <c r="AO77" s="865"/>
      <c r="AP77" s="865"/>
      <c r="AQ77" s="868"/>
      <c r="AR77" s="867"/>
      <c r="AS77" s="865"/>
      <c r="AT77" s="865"/>
      <c r="AU77" s="866"/>
      <c r="AV77" s="865">
        <v>5</v>
      </c>
      <c r="AW77" s="865">
        <v>3</v>
      </c>
      <c r="AX77" s="865">
        <v>1</v>
      </c>
      <c r="AY77" s="868">
        <v>1</v>
      </c>
    </row>
    <row r="78" spans="1:51" s="288" customFormat="1" ht="16.5" thickBot="1">
      <c r="A78" s="730"/>
      <c r="B78" s="732"/>
      <c r="C78" s="1813" t="s">
        <v>141</v>
      </c>
      <c r="D78" s="1814"/>
      <c r="E78" s="749">
        <f aca="true" t="shared" si="6" ref="E78:K78">SUM(E63:E77)</f>
        <v>49.5</v>
      </c>
      <c r="F78" s="750">
        <f t="shared" si="6"/>
        <v>1782</v>
      </c>
      <c r="G78" s="751">
        <f t="shared" si="6"/>
        <v>774</v>
      </c>
      <c r="H78" s="514">
        <f t="shared" si="6"/>
        <v>396</v>
      </c>
      <c r="I78" s="514">
        <f t="shared" si="6"/>
        <v>243</v>
      </c>
      <c r="J78" s="514">
        <f t="shared" si="6"/>
        <v>135</v>
      </c>
      <c r="K78" s="752">
        <f t="shared" si="6"/>
        <v>1008</v>
      </c>
      <c r="L78" s="514">
        <v>5</v>
      </c>
      <c r="M78" s="514" t="s">
        <v>426</v>
      </c>
      <c r="N78" s="514">
        <v>13</v>
      </c>
      <c r="O78" s="514">
        <v>1</v>
      </c>
      <c r="P78" s="514">
        <v>1</v>
      </c>
      <c r="Q78" s="514">
        <v>3</v>
      </c>
      <c r="R78" s="753">
        <v>3</v>
      </c>
      <c r="S78" s="752">
        <v>2</v>
      </c>
      <c r="T78" s="754"/>
      <c r="U78" s="514"/>
      <c r="V78" s="514"/>
      <c r="W78" s="737"/>
      <c r="X78" s="751"/>
      <c r="Y78" s="514"/>
      <c r="Z78" s="514"/>
      <c r="AA78" s="753"/>
      <c r="AB78" s="754">
        <f aca="true" t="shared" si="7" ref="AB78:AJ78">SUM(AB63:AB77)</f>
        <v>6</v>
      </c>
      <c r="AC78" s="514">
        <f t="shared" si="7"/>
        <v>2.5</v>
      </c>
      <c r="AD78" s="514">
        <f t="shared" si="7"/>
        <v>3</v>
      </c>
      <c r="AE78" s="755">
        <f t="shared" si="7"/>
        <v>0.5</v>
      </c>
      <c r="AF78" s="514">
        <f t="shared" si="7"/>
        <v>3.5</v>
      </c>
      <c r="AG78" s="514">
        <f t="shared" si="7"/>
        <v>2</v>
      </c>
      <c r="AH78" s="514">
        <f t="shared" si="7"/>
        <v>0.5</v>
      </c>
      <c r="AI78" s="753">
        <f t="shared" si="7"/>
        <v>1</v>
      </c>
      <c r="AJ78" s="754">
        <f t="shared" si="7"/>
        <v>2</v>
      </c>
      <c r="AK78" s="514">
        <v>0</v>
      </c>
      <c r="AL78" s="514">
        <f>SUM(AL63:AL77)</f>
        <v>2</v>
      </c>
      <c r="AM78" s="755">
        <v>0</v>
      </c>
      <c r="AN78" s="514">
        <f aca="true" t="shared" si="8" ref="AN78:AY78">SUM(AN63:AN77)</f>
        <v>10</v>
      </c>
      <c r="AO78" s="514">
        <f t="shared" si="8"/>
        <v>5</v>
      </c>
      <c r="AP78" s="514">
        <f t="shared" si="8"/>
        <v>3</v>
      </c>
      <c r="AQ78" s="753">
        <f t="shared" si="8"/>
        <v>2</v>
      </c>
      <c r="AR78" s="754">
        <f t="shared" si="8"/>
        <v>16.5</v>
      </c>
      <c r="AS78" s="514">
        <f t="shared" si="8"/>
        <v>10</v>
      </c>
      <c r="AT78" s="514">
        <f t="shared" si="8"/>
        <v>3</v>
      </c>
      <c r="AU78" s="755">
        <f t="shared" si="8"/>
        <v>3.5</v>
      </c>
      <c r="AV78" s="756">
        <f t="shared" si="8"/>
        <v>10</v>
      </c>
      <c r="AW78" s="514">
        <f t="shared" si="8"/>
        <v>5</v>
      </c>
      <c r="AX78" s="514">
        <f t="shared" si="8"/>
        <v>4</v>
      </c>
      <c r="AY78" s="752">
        <f t="shared" si="8"/>
        <v>1</v>
      </c>
    </row>
    <row r="79" spans="1:51" s="288" customFormat="1" ht="16.5" customHeight="1" thickBot="1">
      <c r="A79" s="723"/>
      <c r="B79" s="1815" t="s">
        <v>205</v>
      </c>
      <c r="C79" s="1816"/>
      <c r="D79" s="1816"/>
      <c r="E79" s="1816"/>
      <c r="F79" s="1816"/>
      <c r="G79" s="1816"/>
      <c r="H79" s="1816"/>
      <c r="I79" s="1816"/>
      <c r="J79" s="1816"/>
      <c r="K79" s="1816"/>
      <c r="L79" s="1816"/>
      <c r="M79" s="1816"/>
      <c r="N79" s="1816"/>
      <c r="O79" s="1816"/>
      <c r="P79" s="1816"/>
      <c r="Q79" s="1816"/>
      <c r="R79" s="1816"/>
      <c r="S79" s="1816"/>
      <c r="T79" s="1816"/>
      <c r="U79" s="1816"/>
      <c r="V79" s="1816"/>
      <c r="W79" s="1816"/>
      <c r="X79" s="1816"/>
      <c r="Y79" s="1816"/>
      <c r="Z79" s="1816"/>
      <c r="AA79" s="1816"/>
      <c r="AB79" s="1816"/>
      <c r="AC79" s="1816"/>
      <c r="AD79" s="1816"/>
      <c r="AE79" s="1816"/>
      <c r="AF79" s="1816"/>
      <c r="AG79" s="1816"/>
      <c r="AH79" s="1816"/>
      <c r="AI79" s="1816"/>
      <c r="AJ79" s="1816"/>
      <c r="AK79" s="1816"/>
      <c r="AL79" s="1816"/>
      <c r="AM79" s="1816"/>
      <c r="AN79" s="1816"/>
      <c r="AO79" s="1816"/>
      <c r="AP79" s="1816"/>
      <c r="AQ79" s="1816"/>
      <c r="AR79" s="1816"/>
      <c r="AS79" s="1816"/>
      <c r="AT79" s="1816"/>
      <c r="AU79" s="1816"/>
      <c r="AV79" s="1816"/>
      <c r="AW79" s="1816"/>
      <c r="AX79" s="1816"/>
      <c r="AY79" s="1817"/>
    </row>
    <row r="80" spans="2:51" s="288" customFormat="1" ht="15.75">
      <c r="B80" s="757"/>
      <c r="C80" s="1818" t="s">
        <v>117</v>
      </c>
      <c r="D80" s="1819"/>
      <c r="E80" s="1819"/>
      <c r="F80" s="1819"/>
      <c r="G80" s="1819"/>
      <c r="H80" s="1819"/>
      <c r="I80" s="1819"/>
      <c r="J80" s="1819"/>
      <c r="K80" s="1819"/>
      <c r="L80" s="1819"/>
      <c r="M80" s="1819"/>
      <c r="N80" s="1819"/>
      <c r="O80" s="1819"/>
      <c r="P80" s="1819"/>
      <c r="Q80" s="1819"/>
      <c r="R80" s="1819"/>
      <c r="S80" s="1819"/>
      <c r="T80" s="1819"/>
      <c r="U80" s="1819"/>
      <c r="V80" s="1819"/>
      <c r="W80" s="1819"/>
      <c r="X80" s="1819"/>
      <c r="Y80" s="1819"/>
      <c r="Z80" s="1819"/>
      <c r="AA80" s="1819"/>
      <c r="AB80" s="1819"/>
      <c r="AC80" s="1819"/>
      <c r="AD80" s="1819"/>
      <c r="AE80" s="1819"/>
      <c r="AF80" s="1819"/>
      <c r="AG80" s="1819"/>
      <c r="AH80" s="1819"/>
      <c r="AI80" s="1819"/>
      <c r="AJ80" s="1819"/>
      <c r="AK80" s="1819"/>
      <c r="AL80" s="1819"/>
      <c r="AM80" s="1819"/>
      <c r="AN80" s="1819"/>
      <c r="AO80" s="1819"/>
      <c r="AP80" s="1819"/>
      <c r="AQ80" s="1819"/>
      <c r="AR80" s="1819"/>
      <c r="AS80" s="1819"/>
      <c r="AT80" s="1819"/>
      <c r="AU80" s="1819"/>
      <c r="AV80" s="1819"/>
      <c r="AW80" s="1819"/>
      <c r="AX80" s="1819"/>
      <c r="AY80" s="1820"/>
    </row>
    <row r="81" spans="1:51" s="423" customFormat="1" ht="15.75">
      <c r="A81" s="288"/>
      <c r="B81" s="697">
        <v>52</v>
      </c>
      <c r="C81" s="731" t="s">
        <v>272</v>
      </c>
      <c r="D81" s="674" t="s">
        <v>245</v>
      </c>
      <c r="E81" s="740">
        <v>2</v>
      </c>
      <c r="F81" s="729">
        <v>72</v>
      </c>
      <c r="G81" s="758">
        <v>36</v>
      </c>
      <c r="H81" s="759">
        <v>36</v>
      </c>
      <c r="I81" s="759"/>
      <c r="J81" s="759"/>
      <c r="K81" s="760">
        <v>36</v>
      </c>
      <c r="L81" s="759"/>
      <c r="M81" s="759">
        <v>4</v>
      </c>
      <c r="N81" s="759"/>
      <c r="O81" s="759"/>
      <c r="P81" s="759"/>
      <c r="Q81" s="759"/>
      <c r="R81" s="761"/>
      <c r="S81" s="760"/>
      <c r="T81" s="762"/>
      <c r="U81" s="759"/>
      <c r="V81" s="759"/>
      <c r="W81" s="763"/>
      <c r="X81" s="764"/>
      <c r="Y81" s="759"/>
      <c r="Z81" s="759"/>
      <c r="AA81" s="761"/>
      <c r="AB81" s="762"/>
      <c r="AC81" s="759"/>
      <c r="AD81" s="759"/>
      <c r="AE81" s="763"/>
      <c r="AF81" s="759">
        <v>2</v>
      </c>
      <c r="AG81" s="759">
        <v>2</v>
      </c>
      <c r="AH81" s="759"/>
      <c r="AI81" s="761"/>
      <c r="AJ81" s="762"/>
      <c r="AK81" s="759"/>
      <c r="AL81" s="759"/>
      <c r="AM81" s="763"/>
      <c r="AN81" s="759"/>
      <c r="AO81" s="759"/>
      <c r="AP81" s="759"/>
      <c r="AQ81" s="761"/>
      <c r="AR81" s="762"/>
      <c r="AS81" s="759"/>
      <c r="AT81" s="759"/>
      <c r="AU81" s="763"/>
      <c r="AV81" s="765"/>
      <c r="AW81" s="759"/>
      <c r="AX81" s="759"/>
      <c r="AY81" s="760"/>
    </row>
    <row r="82" spans="2:51" s="288" customFormat="1" ht="31.5" customHeight="1">
      <c r="B82" s="697">
        <v>53</v>
      </c>
      <c r="C82" s="873" t="s">
        <v>422</v>
      </c>
      <c r="D82" s="684" t="s">
        <v>267</v>
      </c>
      <c r="E82" s="727">
        <v>2</v>
      </c>
      <c r="F82" s="742">
        <v>72</v>
      </c>
      <c r="G82" s="677">
        <v>36</v>
      </c>
      <c r="H82" s="743">
        <v>36</v>
      </c>
      <c r="I82" s="743"/>
      <c r="J82" s="743"/>
      <c r="K82" s="744">
        <v>36</v>
      </c>
      <c r="L82" s="677"/>
      <c r="M82" s="743">
        <v>5</v>
      </c>
      <c r="N82" s="743">
        <v>5</v>
      </c>
      <c r="O82" s="743"/>
      <c r="P82" s="743"/>
      <c r="Q82" s="743"/>
      <c r="R82" s="745"/>
      <c r="S82" s="744"/>
      <c r="T82" s="677"/>
      <c r="U82" s="743"/>
      <c r="V82" s="743"/>
      <c r="W82" s="682"/>
      <c r="X82" s="677"/>
      <c r="Y82" s="743"/>
      <c r="Z82" s="743"/>
      <c r="AA82" s="744"/>
      <c r="AB82" s="677"/>
      <c r="AC82" s="743"/>
      <c r="AD82" s="743"/>
      <c r="AE82" s="747"/>
      <c r="AF82" s="743"/>
      <c r="AG82" s="743"/>
      <c r="AH82" s="743"/>
      <c r="AI82" s="745"/>
      <c r="AJ82" s="746">
        <v>2</v>
      </c>
      <c r="AK82" s="743">
        <v>2</v>
      </c>
      <c r="AL82" s="743"/>
      <c r="AM82" s="747"/>
      <c r="AN82" s="743"/>
      <c r="AO82" s="743"/>
      <c r="AP82" s="743"/>
      <c r="AQ82" s="744"/>
      <c r="AR82" s="677"/>
      <c r="AS82" s="743"/>
      <c r="AT82" s="743"/>
      <c r="AU82" s="747"/>
      <c r="AV82" s="748"/>
      <c r="AW82" s="743"/>
      <c r="AX82" s="743"/>
      <c r="AY82" s="744"/>
    </row>
    <row r="83" spans="1:51" s="363" customFormat="1" ht="17.25" customHeight="1">
      <c r="A83" s="307"/>
      <c r="B83" s="706">
        <v>54</v>
      </c>
      <c r="C83" s="873" t="s">
        <v>458</v>
      </c>
      <c r="D83" s="684" t="s">
        <v>459</v>
      </c>
      <c r="E83" s="727">
        <v>2</v>
      </c>
      <c r="F83" s="742">
        <v>72</v>
      </c>
      <c r="G83" s="677">
        <v>36</v>
      </c>
      <c r="H83" s="743">
        <v>36</v>
      </c>
      <c r="I83" s="743"/>
      <c r="J83" s="743"/>
      <c r="K83" s="744">
        <v>36</v>
      </c>
      <c r="L83" s="677"/>
      <c r="M83" s="743">
        <v>7</v>
      </c>
      <c r="N83" s="743">
        <v>7</v>
      </c>
      <c r="O83" s="743"/>
      <c r="P83" s="743"/>
      <c r="Q83" s="743"/>
      <c r="R83" s="745"/>
      <c r="S83" s="744">
        <v>7</v>
      </c>
      <c r="T83" s="677"/>
      <c r="U83" s="743"/>
      <c r="V83" s="743"/>
      <c r="W83" s="747"/>
      <c r="X83" s="677"/>
      <c r="Y83" s="743"/>
      <c r="Z83" s="743"/>
      <c r="AA83" s="744"/>
      <c r="AB83" s="677"/>
      <c r="AC83" s="743"/>
      <c r="AD83" s="743"/>
      <c r="AE83" s="747"/>
      <c r="AF83" s="743"/>
      <c r="AG83" s="743"/>
      <c r="AH83" s="743"/>
      <c r="AI83" s="745"/>
      <c r="AJ83" s="746"/>
      <c r="AK83" s="743"/>
      <c r="AL83" s="743"/>
      <c r="AM83" s="747"/>
      <c r="AN83" s="743"/>
      <c r="AO83" s="743"/>
      <c r="AP83" s="743"/>
      <c r="AQ83" s="744"/>
      <c r="AR83" s="677">
        <v>2</v>
      </c>
      <c r="AS83" s="743">
        <v>2</v>
      </c>
      <c r="AT83" s="743"/>
      <c r="AU83" s="747"/>
      <c r="AV83" s="748"/>
      <c r="AW83" s="743"/>
      <c r="AX83" s="743"/>
      <c r="AY83" s="744"/>
    </row>
    <row r="84" spans="1:51" s="288" customFormat="1" ht="16.5" thickBot="1">
      <c r="A84" s="423"/>
      <c r="B84" s="710"/>
      <c r="C84" s="1821" t="s">
        <v>142</v>
      </c>
      <c r="D84" s="1822"/>
      <c r="E84" s="749">
        <f aca="true" t="shared" si="9" ref="E84:K84">SUM(E81:E83)</f>
        <v>6</v>
      </c>
      <c r="F84" s="876">
        <f t="shared" si="9"/>
        <v>216</v>
      </c>
      <c r="G84" s="877">
        <f t="shared" si="9"/>
        <v>108</v>
      </c>
      <c r="H84" s="878">
        <f t="shared" si="9"/>
        <v>108</v>
      </c>
      <c r="I84" s="878">
        <f t="shared" si="9"/>
        <v>0</v>
      </c>
      <c r="J84" s="878">
        <f t="shared" si="9"/>
        <v>0</v>
      </c>
      <c r="K84" s="879">
        <f t="shared" si="9"/>
        <v>108</v>
      </c>
      <c r="L84" s="878"/>
      <c r="M84" s="878">
        <v>3</v>
      </c>
      <c r="N84" s="878">
        <v>2</v>
      </c>
      <c r="O84" s="878"/>
      <c r="P84" s="878"/>
      <c r="Q84" s="878"/>
      <c r="R84" s="880"/>
      <c r="S84" s="879">
        <v>1</v>
      </c>
      <c r="T84" s="881"/>
      <c r="U84" s="878"/>
      <c r="V84" s="878"/>
      <c r="W84" s="882"/>
      <c r="X84" s="877"/>
      <c r="Y84" s="878"/>
      <c r="Z84" s="878"/>
      <c r="AA84" s="880"/>
      <c r="AB84" s="881"/>
      <c r="AC84" s="878"/>
      <c r="AD84" s="878"/>
      <c r="AE84" s="882"/>
      <c r="AF84" s="878">
        <f>SUM(AF81:AF83)</f>
        <v>2</v>
      </c>
      <c r="AG84" s="878">
        <f>SUM(AG81:AG83)</f>
        <v>2</v>
      </c>
      <c r="AH84" s="878">
        <v>0</v>
      </c>
      <c r="AI84" s="880">
        <v>0</v>
      </c>
      <c r="AJ84" s="881">
        <f>SUM(AJ81:AJ83)</f>
        <v>2</v>
      </c>
      <c r="AK84" s="878">
        <f>SUM(AK81:AK83)</f>
        <v>2</v>
      </c>
      <c r="AL84" s="878">
        <v>0</v>
      </c>
      <c r="AM84" s="882">
        <v>0</v>
      </c>
      <c r="AN84" s="878"/>
      <c r="AO84" s="878"/>
      <c r="AP84" s="878"/>
      <c r="AQ84" s="880"/>
      <c r="AR84" s="881">
        <f>SUM(AR81:AR83)</f>
        <v>2</v>
      </c>
      <c r="AS84" s="878">
        <f>SUM(AS81:AS83)</f>
        <v>2</v>
      </c>
      <c r="AT84" s="878">
        <v>0</v>
      </c>
      <c r="AU84" s="882">
        <v>0</v>
      </c>
      <c r="AV84" s="883"/>
      <c r="AW84" s="878"/>
      <c r="AX84" s="878"/>
      <c r="AY84" s="879"/>
    </row>
    <row r="85" spans="1:51" s="288" customFormat="1" ht="15.75">
      <c r="A85" s="423"/>
      <c r="B85" s="875"/>
      <c r="C85" s="1823" t="s">
        <v>118</v>
      </c>
      <c r="D85" s="1824"/>
      <c r="E85" s="1824"/>
      <c r="F85" s="1824"/>
      <c r="G85" s="1824"/>
      <c r="H85" s="1824"/>
      <c r="I85" s="1824"/>
      <c r="J85" s="1824"/>
      <c r="K85" s="1824"/>
      <c r="L85" s="1824"/>
      <c r="M85" s="1824"/>
      <c r="N85" s="1824"/>
      <c r="O85" s="1824"/>
      <c r="P85" s="1824"/>
      <c r="Q85" s="1824"/>
      <c r="R85" s="1824"/>
      <c r="S85" s="1824"/>
      <c r="T85" s="1824"/>
      <c r="U85" s="1824"/>
      <c r="V85" s="1824"/>
      <c r="W85" s="1824"/>
      <c r="X85" s="1824"/>
      <c r="Y85" s="1824"/>
      <c r="Z85" s="1824"/>
      <c r="AA85" s="1824"/>
      <c r="AB85" s="1824"/>
      <c r="AC85" s="1824"/>
      <c r="AD85" s="1824"/>
      <c r="AE85" s="1824"/>
      <c r="AF85" s="1824"/>
      <c r="AG85" s="1824"/>
      <c r="AH85" s="1824"/>
      <c r="AI85" s="1824"/>
      <c r="AJ85" s="1824"/>
      <c r="AK85" s="1824"/>
      <c r="AL85" s="1824"/>
      <c r="AM85" s="1824"/>
      <c r="AN85" s="1824"/>
      <c r="AO85" s="1824"/>
      <c r="AP85" s="1824"/>
      <c r="AQ85" s="1824"/>
      <c r="AR85" s="1824"/>
      <c r="AS85" s="1824"/>
      <c r="AT85" s="1824"/>
      <c r="AU85" s="1824"/>
      <c r="AV85" s="1824"/>
      <c r="AW85" s="1824"/>
      <c r="AX85" s="1824"/>
      <c r="AY85" s="1825"/>
    </row>
    <row r="86" spans="1:51" s="730" customFormat="1" ht="30">
      <c r="A86" s="423"/>
      <c r="B86" s="706">
        <v>55</v>
      </c>
      <c r="C86" s="884" t="s">
        <v>423</v>
      </c>
      <c r="D86" s="684" t="s">
        <v>280</v>
      </c>
      <c r="E86" s="885">
        <v>1</v>
      </c>
      <c r="F86" s="886">
        <v>36</v>
      </c>
      <c r="G86" s="842">
        <v>18</v>
      </c>
      <c r="H86" s="849"/>
      <c r="I86" s="849">
        <v>18</v>
      </c>
      <c r="J86" s="849"/>
      <c r="K86" s="854">
        <v>18</v>
      </c>
      <c r="L86" s="842"/>
      <c r="M86" s="849">
        <v>3</v>
      </c>
      <c r="N86" s="849">
        <v>3</v>
      </c>
      <c r="O86" s="849"/>
      <c r="P86" s="849"/>
      <c r="Q86" s="849"/>
      <c r="R86" s="850"/>
      <c r="S86" s="854"/>
      <c r="T86" s="842"/>
      <c r="U86" s="849"/>
      <c r="V86" s="849"/>
      <c r="W86" s="830"/>
      <c r="X86" s="842"/>
      <c r="Y86" s="849"/>
      <c r="Z86" s="849"/>
      <c r="AA86" s="854"/>
      <c r="AB86" s="842">
        <v>1</v>
      </c>
      <c r="AC86" s="849"/>
      <c r="AD86" s="849">
        <v>1</v>
      </c>
      <c r="AE86" s="852"/>
      <c r="AF86" s="849"/>
      <c r="AG86" s="849"/>
      <c r="AH86" s="849"/>
      <c r="AI86" s="850"/>
      <c r="AJ86" s="851"/>
      <c r="AK86" s="849"/>
      <c r="AL86" s="849"/>
      <c r="AM86" s="852"/>
      <c r="AN86" s="849"/>
      <c r="AO86" s="849"/>
      <c r="AP86" s="849"/>
      <c r="AQ86" s="854"/>
      <c r="AR86" s="842"/>
      <c r="AS86" s="849"/>
      <c r="AT86" s="849"/>
      <c r="AU86" s="852"/>
      <c r="AV86" s="842"/>
      <c r="AW86" s="849"/>
      <c r="AX86" s="849"/>
      <c r="AY86" s="854"/>
    </row>
    <row r="87" spans="1:51" s="730" customFormat="1" ht="30">
      <c r="A87" s="423"/>
      <c r="B87" s="706">
        <v>56</v>
      </c>
      <c r="C87" s="858" t="s">
        <v>424</v>
      </c>
      <c r="D87" s="887" t="s">
        <v>280</v>
      </c>
      <c r="E87" s="888">
        <v>1.5</v>
      </c>
      <c r="F87" s="889">
        <v>54</v>
      </c>
      <c r="G87" s="681">
        <v>27</v>
      </c>
      <c r="H87" s="678">
        <v>18</v>
      </c>
      <c r="I87" s="678"/>
      <c r="J87" s="678">
        <v>9</v>
      </c>
      <c r="K87" s="679">
        <v>27</v>
      </c>
      <c r="L87" s="678"/>
      <c r="M87" s="678">
        <v>3</v>
      </c>
      <c r="N87" s="678">
        <v>3</v>
      </c>
      <c r="O87" s="678"/>
      <c r="P87" s="678"/>
      <c r="Q87" s="678"/>
      <c r="R87" s="680"/>
      <c r="S87" s="679"/>
      <c r="T87" s="865"/>
      <c r="U87" s="865"/>
      <c r="V87" s="865"/>
      <c r="W87" s="866"/>
      <c r="X87" s="867"/>
      <c r="Y87" s="865"/>
      <c r="Z87" s="865"/>
      <c r="AA87" s="868"/>
      <c r="AB87" s="867">
        <v>1.5</v>
      </c>
      <c r="AC87" s="865">
        <v>1</v>
      </c>
      <c r="AD87" s="865"/>
      <c r="AE87" s="866">
        <v>0.5</v>
      </c>
      <c r="AF87" s="865"/>
      <c r="AG87" s="865"/>
      <c r="AH87" s="865"/>
      <c r="AI87" s="869"/>
      <c r="AJ87" s="870"/>
      <c r="AK87" s="865"/>
      <c r="AL87" s="865"/>
      <c r="AM87" s="866"/>
      <c r="AN87" s="865"/>
      <c r="AO87" s="865"/>
      <c r="AP87" s="865"/>
      <c r="AQ87" s="868"/>
      <c r="AR87" s="867"/>
      <c r="AS87" s="865"/>
      <c r="AT87" s="865"/>
      <c r="AU87" s="866"/>
      <c r="AV87" s="865"/>
      <c r="AW87" s="865"/>
      <c r="AX87" s="865"/>
      <c r="AY87" s="868"/>
    </row>
    <row r="88" spans="1:51" s="288" customFormat="1" ht="30">
      <c r="A88" s="423"/>
      <c r="B88" s="945">
        <v>57</v>
      </c>
      <c r="C88" s="858" t="s">
        <v>367</v>
      </c>
      <c r="D88" s="887" t="s">
        <v>280</v>
      </c>
      <c r="E88" s="872">
        <v>2</v>
      </c>
      <c r="F88" s="691">
        <v>72</v>
      </c>
      <c r="G88" s="692">
        <v>36</v>
      </c>
      <c r="H88" s="678">
        <v>36</v>
      </c>
      <c r="I88" s="942"/>
      <c r="J88" s="678"/>
      <c r="K88" s="679">
        <v>36</v>
      </c>
      <c r="L88" s="678"/>
      <c r="M88" s="942">
        <v>6</v>
      </c>
      <c r="N88" s="678">
        <v>6</v>
      </c>
      <c r="O88" s="678"/>
      <c r="P88" s="678"/>
      <c r="Q88" s="678"/>
      <c r="R88" s="680"/>
      <c r="S88" s="679">
        <v>6</v>
      </c>
      <c r="T88" s="865"/>
      <c r="U88" s="865"/>
      <c r="V88" s="865"/>
      <c r="W88" s="866"/>
      <c r="X88" s="867"/>
      <c r="Y88" s="865"/>
      <c r="Z88" s="865"/>
      <c r="AA88" s="868"/>
      <c r="AB88" s="867"/>
      <c r="AC88" s="865"/>
      <c r="AD88" s="865"/>
      <c r="AE88" s="866"/>
      <c r="AF88" s="865"/>
      <c r="AG88" s="865"/>
      <c r="AH88" s="865"/>
      <c r="AI88" s="869"/>
      <c r="AJ88" s="870"/>
      <c r="AK88" s="865"/>
      <c r="AL88" s="865"/>
      <c r="AM88" s="866"/>
      <c r="AN88" s="948">
        <v>2</v>
      </c>
      <c r="AO88" s="948">
        <v>2</v>
      </c>
      <c r="AP88" s="865"/>
      <c r="AQ88" s="868"/>
      <c r="AR88" s="867"/>
      <c r="AS88" s="865"/>
      <c r="AT88" s="865"/>
      <c r="AU88" s="866"/>
      <c r="AV88" s="865"/>
      <c r="AW88" s="865"/>
      <c r="AX88" s="865"/>
      <c r="AY88" s="868"/>
    </row>
    <row r="89" spans="1:51" s="288" customFormat="1" ht="30">
      <c r="A89" s="423"/>
      <c r="B89" s="706">
        <v>58</v>
      </c>
      <c r="C89" s="858" t="s">
        <v>369</v>
      </c>
      <c r="D89" s="887" t="s">
        <v>280</v>
      </c>
      <c r="E89" s="949">
        <v>6</v>
      </c>
      <c r="F89" s="889">
        <v>216</v>
      </c>
      <c r="G89" s="681">
        <v>90</v>
      </c>
      <c r="H89" s="678">
        <v>54</v>
      </c>
      <c r="I89" s="678">
        <v>18</v>
      </c>
      <c r="J89" s="678">
        <v>18</v>
      </c>
      <c r="K89" s="679">
        <v>126</v>
      </c>
      <c r="L89" s="678"/>
      <c r="M89" s="942" t="s">
        <v>231</v>
      </c>
      <c r="N89" s="678">
        <v>6.6</v>
      </c>
      <c r="O89" s="678"/>
      <c r="P89" s="678"/>
      <c r="Q89" s="678">
        <v>6</v>
      </c>
      <c r="R89" s="680"/>
      <c r="S89" s="679"/>
      <c r="T89" s="865"/>
      <c r="U89" s="865"/>
      <c r="V89" s="865"/>
      <c r="W89" s="866"/>
      <c r="X89" s="867"/>
      <c r="Y89" s="865"/>
      <c r="Z89" s="865"/>
      <c r="AA89" s="868"/>
      <c r="AB89" s="867"/>
      <c r="AC89" s="865"/>
      <c r="AD89" s="865"/>
      <c r="AE89" s="866"/>
      <c r="AF89" s="865"/>
      <c r="AG89" s="865"/>
      <c r="AH89" s="865"/>
      <c r="AI89" s="869"/>
      <c r="AJ89" s="870"/>
      <c r="AK89" s="865"/>
      <c r="AL89" s="865"/>
      <c r="AM89" s="866"/>
      <c r="AN89" s="865">
        <v>5</v>
      </c>
      <c r="AO89" s="865">
        <v>3</v>
      </c>
      <c r="AP89" s="865">
        <v>1</v>
      </c>
      <c r="AQ89" s="868">
        <v>1</v>
      </c>
      <c r="AR89" s="867"/>
      <c r="AS89" s="865"/>
      <c r="AT89" s="865"/>
      <c r="AU89" s="866"/>
      <c r="AV89" s="865"/>
      <c r="AW89" s="865"/>
      <c r="AX89" s="865"/>
      <c r="AY89" s="868"/>
    </row>
    <row r="90" spans="1:51" s="288" customFormat="1" ht="30">
      <c r="A90" s="423"/>
      <c r="B90" s="706">
        <v>59</v>
      </c>
      <c r="C90" s="864" t="s">
        <v>371</v>
      </c>
      <c r="D90" s="887" t="s">
        <v>280</v>
      </c>
      <c r="E90" s="890">
        <v>3.5</v>
      </c>
      <c r="F90" s="891">
        <v>126</v>
      </c>
      <c r="G90" s="681">
        <v>63</v>
      </c>
      <c r="H90" s="678">
        <v>45</v>
      </c>
      <c r="I90" s="678"/>
      <c r="J90" s="678">
        <v>18</v>
      </c>
      <c r="K90" s="679">
        <v>63</v>
      </c>
      <c r="L90" s="678"/>
      <c r="M90" s="678" t="s">
        <v>373</v>
      </c>
      <c r="N90" s="678">
        <v>8</v>
      </c>
      <c r="O90" s="678"/>
      <c r="P90" s="678"/>
      <c r="Q90" s="678"/>
      <c r="R90" s="680"/>
      <c r="S90" s="679">
        <v>8</v>
      </c>
      <c r="T90" s="867"/>
      <c r="U90" s="865"/>
      <c r="V90" s="865"/>
      <c r="W90" s="866"/>
      <c r="X90" s="867"/>
      <c r="Y90" s="865"/>
      <c r="Z90" s="865"/>
      <c r="AA90" s="868"/>
      <c r="AB90" s="867"/>
      <c r="AC90" s="865"/>
      <c r="AD90" s="865"/>
      <c r="AE90" s="866"/>
      <c r="AF90" s="865"/>
      <c r="AG90" s="865"/>
      <c r="AH90" s="865"/>
      <c r="AI90" s="869"/>
      <c r="AJ90" s="870"/>
      <c r="AK90" s="865"/>
      <c r="AL90" s="865"/>
      <c r="AM90" s="866"/>
      <c r="AN90" s="865"/>
      <c r="AO90" s="865"/>
      <c r="AP90" s="865"/>
      <c r="AQ90" s="868"/>
      <c r="AR90" s="867"/>
      <c r="AS90" s="865"/>
      <c r="AT90" s="865"/>
      <c r="AU90" s="866"/>
      <c r="AV90" s="867">
        <v>7</v>
      </c>
      <c r="AW90" s="865">
        <v>5</v>
      </c>
      <c r="AX90" s="865"/>
      <c r="AY90" s="868">
        <v>2</v>
      </c>
    </row>
    <row r="91" spans="2:51" s="288" customFormat="1" ht="16.5" thickBot="1">
      <c r="B91" s="697"/>
      <c r="C91" s="1799" t="s">
        <v>142</v>
      </c>
      <c r="D91" s="1800"/>
      <c r="E91" s="767">
        <f aca="true" t="shared" si="10" ref="E91:K91">SUM(E86:E90)</f>
        <v>14</v>
      </c>
      <c r="F91" s="768">
        <f t="shared" si="10"/>
        <v>504</v>
      </c>
      <c r="G91" s="769">
        <f t="shared" si="10"/>
        <v>234</v>
      </c>
      <c r="H91" s="892">
        <f t="shared" si="10"/>
        <v>153</v>
      </c>
      <c r="I91" s="892">
        <f t="shared" si="10"/>
        <v>36</v>
      </c>
      <c r="J91" s="892">
        <f t="shared" si="10"/>
        <v>45</v>
      </c>
      <c r="K91" s="893">
        <f t="shared" si="10"/>
        <v>270</v>
      </c>
      <c r="L91" s="892"/>
      <c r="M91" s="892" t="s">
        <v>287</v>
      </c>
      <c r="N91" s="892">
        <v>6</v>
      </c>
      <c r="O91" s="892"/>
      <c r="P91" s="892"/>
      <c r="Q91" s="892">
        <v>1</v>
      </c>
      <c r="R91" s="894"/>
      <c r="S91" s="893">
        <v>2</v>
      </c>
      <c r="T91" s="895"/>
      <c r="U91" s="892"/>
      <c r="V91" s="892"/>
      <c r="W91" s="874"/>
      <c r="X91" s="769"/>
      <c r="Y91" s="892"/>
      <c r="Z91" s="892"/>
      <c r="AA91" s="894"/>
      <c r="AB91" s="895">
        <f>SUM(AB86:AB90)</f>
        <v>2.5</v>
      </c>
      <c r="AC91" s="892">
        <f>SUM(AC86:AC90)</f>
        <v>1</v>
      </c>
      <c r="AD91" s="892">
        <f>SUM(AD86:AD90)</f>
        <v>1</v>
      </c>
      <c r="AE91" s="896">
        <f>SUM(AE86:AE90)</f>
        <v>0.5</v>
      </c>
      <c r="AF91" s="892">
        <v>0</v>
      </c>
      <c r="AG91" s="892">
        <v>0</v>
      </c>
      <c r="AH91" s="892">
        <v>0</v>
      </c>
      <c r="AI91" s="894">
        <v>0</v>
      </c>
      <c r="AJ91" s="895">
        <v>0</v>
      </c>
      <c r="AK91" s="892">
        <v>0</v>
      </c>
      <c r="AL91" s="892">
        <v>0</v>
      </c>
      <c r="AM91" s="896">
        <v>0</v>
      </c>
      <c r="AN91" s="892">
        <f>SUM(AN86:AN90)</f>
        <v>7</v>
      </c>
      <c r="AO91" s="892">
        <f>SUM(AO86:AO90)</f>
        <v>5</v>
      </c>
      <c r="AP91" s="892">
        <f>SUM(AP86:AP90)</f>
        <v>1</v>
      </c>
      <c r="AQ91" s="894">
        <f>SUM(AQ86:AQ90)</f>
        <v>1</v>
      </c>
      <c r="AR91" s="895">
        <v>0</v>
      </c>
      <c r="AS91" s="892">
        <v>0</v>
      </c>
      <c r="AT91" s="892">
        <v>0</v>
      </c>
      <c r="AU91" s="896">
        <v>0</v>
      </c>
      <c r="AV91" s="897">
        <f>SUM(AV86:AV90)</f>
        <v>7</v>
      </c>
      <c r="AW91" s="892">
        <f>SUM(AW86:AW90)</f>
        <v>5</v>
      </c>
      <c r="AX91" s="892">
        <v>0</v>
      </c>
      <c r="AY91" s="893">
        <f>SUM(AY86:AY90)</f>
        <v>2</v>
      </c>
    </row>
    <row r="92" spans="1:51" s="423" customFormat="1" ht="16.5" customHeight="1" thickBot="1">
      <c r="A92" s="300"/>
      <c r="B92" s="1801" t="s">
        <v>143</v>
      </c>
      <c r="C92" s="1802"/>
      <c r="D92" s="1803"/>
      <c r="E92" s="944">
        <f aca="true" t="shared" si="11" ref="E92:K92">E26+E35+E60+E78+E84+E91</f>
        <v>186</v>
      </c>
      <c r="F92" s="771">
        <f t="shared" si="11"/>
        <v>6696</v>
      </c>
      <c r="G92" s="772">
        <f t="shared" si="11"/>
        <v>2720</v>
      </c>
      <c r="H92" s="544">
        <f t="shared" si="11"/>
        <v>1556</v>
      </c>
      <c r="I92" s="544">
        <f t="shared" si="11"/>
        <v>633</v>
      </c>
      <c r="J92" s="544">
        <f t="shared" si="11"/>
        <v>531</v>
      </c>
      <c r="K92" s="773">
        <f t="shared" si="11"/>
        <v>3976</v>
      </c>
      <c r="L92" s="770">
        <v>17</v>
      </c>
      <c r="M92" s="903" t="s">
        <v>463</v>
      </c>
      <c r="N92" s="544">
        <v>47</v>
      </c>
      <c r="O92" s="544">
        <v>2</v>
      </c>
      <c r="P92" s="544">
        <v>3</v>
      </c>
      <c r="Q92" s="544">
        <v>10</v>
      </c>
      <c r="R92" s="774">
        <v>7</v>
      </c>
      <c r="S92" s="773">
        <v>10</v>
      </c>
      <c r="T92" s="772"/>
      <c r="U92" s="544"/>
      <c r="V92" s="544"/>
      <c r="W92" s="775"/>
      <c r="X92" s="770"/>
      <c r="Y92" s="544"/>
      <c r="Z92" s="544"/>
      <c r="AA92" s="774"/>
      <c r="AB92" s="772">
        <f aca="true" t="shared" si="12" ref="AB92:AY92">AB26+AB35+AB60+AB78+AB84+AB91</f>
        <v>27.5</v>
      </c>
      <c r="AC92" s="544">
        <f t="shared" si="12"/>
        <v>13.5</v>
      </c>
      <c r="AD92" s="898">
        <f t="shared" si="12"/>
        <v>9</v>
      </c>
      <c r="AE92" s="899">
        <f t="shared" si="12"/>
        <v>5</v>
      </c>
      <c r="AF92" s="898">
        <f t="shared" si="12"/>
        <v>30</v>
      </c>
      <c r="AG92" s="898">
        <f t="shared" si="12"/>
        <v>18</v>
      </c>
      <c r="AH92" s="544">
        <f t="shared" si="12"/>
        <v>6</v>
      </c>
      <c r="AI92" s="774">
        <f t="shared" si="12"/>
        <v>6</v>
      </c>
      <c r="AJ92" s="900">
        <f t="shared" si="12"/>
        <v>27.5</v>
      </c>
      <c r="AK92" s="544">
        <f t="shared" si="12"/>
        <v>15.5</v>
      </c>
      <c r="AL92" s="898">
        <f t="shared" si="12"/>
        <v>5.5</v>
      </c>
      <c r="AM92" s="899">
        <f t="shared" si="12"/>
        <v>6.5</v>
      </c>
      <c r="AN92" s="544">
        <f t="shared" si="12"/>
        <v>27.5</v>
      </c>
      <c r="AO92" s="898">
        <f t="shared" si="12"/>
        <v>15</v>
      </c>
      <c r="AP92" s="544">
        <f t="shared" si="12"/>
        <v>8.5</v>
      </c>
      <c r="AQ92" s="901">
        <f t="shared" si="12"/>
        <v>4</v>
      </c>
      <c r="AR92" s="772">
        <f t="shared" si="12"/>
        <v>26.5</v>
      </c>
      <c r="AS92" s="898">
        <f t="shared" si="12"/>
        <v>17.5</v>
      </c>
      <c r="AT92" s="898">
        <f t="shared" si="12"/>
        <v>3.5</v>
      </c>
      <c r="AU92" s="775">
        <f t="shared" si="12"/>
        <v>5.5</v>
      </c>
      <c r="AV92" s="776">
        <f t="shared" si="12"/>
        <v>24.5</v>
      </c>
      <c r="AW92" s="898">
        <f t="shared" si="12"/>
        <v>14</v>
      </c>
      <c r="AX92" s="544">
        <f t="shared" si="12"/>
        <v>5.5</v>
      </c>
      <c r="AY92" s="902">
        <f t="shared" si="12"/>
        <v>5</v>
      </c>
    </row>
    <row r="93" spans="1:51" s="423" customFormat="1" ht="17.25" thickBot="1" thickTop="1">
      <c r="A93" s="288"/>
      <c r="B93" s="777"/>
      <c r="C93" s="778"/>
      <c r="D93" s="779"/>
      <c r="E93" s="1804" t="s">
        <v>17</v>
      </c>
      <c r="F93" s="1805"/>
      <c r="G93" s="1810" t="s">
        <v>85</v>
      </c>
      <c r="H93" s="1811"/>
      <c r="I93" s="1811"/>
      <c r="J93" s="1811"/>
      <c r="K93" s="1812"/>
      <c r="L93" s="1796">
        <v>17</v>
      </c>
      <c r="M93" s="1797"/>
      <c r="N93" s="1797"/>
      <c r="O93" s="1797"/>
      <c r="P93" s="1797"/>
      <c r="Q93" s="1797"/>
      <c r="R93" s="1797"/>
      <c r="S93" s="1798"/>
      <c r="T93" s="780"/>
      <c r="U93" s="781"/>
      <c r="V93" s="781"/>
      <c r="W93" s="782"/>
      <c r="X93" s="783"/>
      <c r="Y93" s="781"/>
      <c r="Z93" s="781"/>
      <c r="AA93" s="784"/>
      <c r="AB93" s="780">
        <v>3</v>
      </c>
      <c r="AC93" s="781"/>
      <c r="AD93" s="781"/>
      <c r="AE93" s="782"/>
      <c r="AF93" s="781">
        <v>3</v>
      </c>
      <c r="AG93" s="781"/>
      <c r="AH93" s="781"/>
      <c r="AI93" s="784"/>
      <c r="AJ93" s="780">
        <v>3</v>
      </c>
      <c r="AK93" s="781"/>
      <c r="AL93" s="781"/>
      <c r="AM93" s="782"/>
      <c r="AN93" s="781">
        <v>3</v>
      </c>
      <c r="AO93" s="781"/>
      <c r="AP93" s="781"/>
      <c r="AQ93" s="784"/>
      <c r="AR93" s="780">
        <v>3</v>
      </c>
      <c r="AS93" s="781"/>
      <c r="AT93" s="781"/>
      <c r="AU93" s="782"/>
      <c r="AV93" s="785">
        <v>2</v>
      </c>
      <c r="AW93" s="781"/>
      <c r="AX93" s="781"/>
      <c r="AY93" s="786"/>
    </row>
    <row r="94" spans="1:51" s="423" customFormat="1" ht="16.5" thickBot="1">
      <c r="A94" s="288"/>
      <c r="B94" s="787"/>
      <c r="C94" s="510"/>
      <c r="D94" s="903"/>
      <c r="E94" s="1806"/>
      <c r="F94" s="1807"/>
      <c r="G94" s="1786" t="s">
        <v>18</v>
      </c>
      <c r="H94" s="1787"/>
      <c r="I94" s="1787"/>
      <c r="J94" s="1787"/>
      <c r="K94" s="1788"/>
      <c r="L94" s="1779" t="s">
        <v>464</v>
      </c>
      <c r="M94" s="1780"/>
      <c r="N94" s="1780"/>
      <c r="O94" s="1780"/>
      <c r="P94" s="1780"/>
      <c r="Q94" s="1780"/>
      <c r="R94" s="1780"/>
      <c r="S94" s="1781"/>
      <c r="T94" s="790"/>
      <c r="U94" s="791"/>
      <c r="V94" s="791"/>
      <c r="W94" s="792"/>
      <c r="X94" s="793"/>
      <c r="Y94" s="791"/>
      <c r="Z94" s="791"/>
      <c r="AA94" s="794"/>
      <c r="AB94" s="790" t="s">
        <v>374</v>
      </c>
      <c r="AC94" s="791"/>
      <c r="AD94" s="791"/>
      <c r="AE94" s="792"/>
      <c r="AF94" s="791" t="s">
        <v>287</v>
      </c>
      <c r="AG94" s="791"/>
      <c r="AH94" s="791"/>
      <c r="AI94" s="794"/>
      <c r="AJ94" s="790" t="s">
        <v>287</v>
      </c>
      <c r="AK94" s="791"/>
      <c r="AL94" s="791"/>
      <c r="AM94" s="792"/>
      <c r="AN94" s="791" t="s">
        <v>287</v>
      </c>
      <c r="AO94" s="791"/>
      <c r="AP94" s="791"/>
      <c r="AQ94" s="794"/>
      <c r="AR94" s="790" t="s">
        <v>375</v>
      </c>
      <c r="AS94" s="791"/>
      <c r="AT94" s="791"/>
      <c r="AU94" s="792"/>
      <c r="AV94" s="795" t="s">
        <v>425</v>
      </c>
      <c r="AW94" s="791"/>
      <c r="AX94" s="791"/>
      <c r="AY94" s="796"/>
    </row>
    <row r="95" spans="1:51" s="423" customFormat="1" ht="17.25" thickBot="1" thickTop="1">
      <c r="A95" s="288"/>
      <c r="B95" s="787"/>
      <c r="C95" s="510"/>
      <c r="D95" s="903"/>
      <c r="E95" s="1806"/>
      <c r="F95" s="1807"/>
      <c r="G95" s="1786" t="s">
        <v>144</v>
      </c>
      <c r="H95" s="1787"/>
      <c r="I95" s="1787"/>
      <c r="J95" s="1787"/>
      <c r="K95" s="1788"/>
      <c r="L95" s="1779">
        <v>47</v>
      </c>
      <c r="M95" s="1780"/>
      <c r="N95" s="1780"/>
      <c r="O95" s="1780"/>
      <c r="P95" s="1780"/>
      <c r="Q95" s="1780"/>
      <c r="R95" s="1780"/>
      <c r="S95" s="1781"/>
      <c r="T95" s="790"/>
      <c r="U95" s="791"/>
      <c r="V95" s="791"/>
      <c r="W95" s="792"/>
      <c r="X95" s="793"/>
      <c r="Y95" s="791"/>
      <c r="Z95" s="791"/>
      <c r="AA95" s="794"/>
      <c r="AB95" s="790">
        <v>11</v>
      </c>
      <c r="AC95" s="791"/>
      <c r="AD95" s="791"/>
      <c r="AE95" s="792"/>
      <c r="AF95" s="791">
        <v>9</v>
      </c>
      <c r="AG95" s="791"/>
      <c r="AH95" s="791"/>
      <c r="AI95" s="794"/>
      <c r="AJ95" s="790">
        <v>9</v>
      </c>
      <c r="AK95" s="791"/>
      <c r="AL95" s="791"/>
      <c r="AM95" s="792"/>
      <c r="AN95" s="791">
        <v>6</v>
      </c>
      <c r="AO95" s="791"/>
      <c r="AP95" s="791"/>
      <c r="AQ95" s="794"/>
      <c r="AR95" s="790">
        <v>8</v>
      </c>
      <c r="AS95" s="791"/>
      <c r="AT95" s="791"/>
      <c r="AU95" s="792"/>
      <c r="AV95" s="795">
        <v>4</v>
      </c>
      <c r="AW95" s="791"/>
      <c r="AX95" s="791"/>
      <c r="AY95" s="796"/>
    </row>
    <row r="96" spans="1:51" s="423" customFormat="1" ht="17.25" thickBot="1" thickTop="1">
      <c r="A96" s="288"/>
      <c r="B96" s="787"/>
      <c r="C96" s="510"/>
      <c r="D96" s="903"/>
      <c r="E96" s="1806"/>
      <c r="F96" s="1807"/>
      <c r="G96" s="1786" t="s">
        <v>19</v>
      </c>
      <c r="H96" s="1787"/>
      <c r="I96" s="1787"/>
      <c r="J96" s="1787"/>
      <c r="K96" s="1788"/>
      <c r="L96" s="1779">
        <v>2</v>
      </c>
      <c r="M96" s="1780"/>
      <c r="N96" s="1780"/>
      <c r="O96" s="1780"/>
      <c r="P96" s="1780"/>
      <c r="Q96" s="1780"/>
      <c r="R96" s="1780"/>
      <c r="S96" s="1781"/>
      <c r="T96" s="790"/>
      <c r="U96" s="791"/>
      <c r="V96" s="791"/>
      <c r="W96" s="792"/>
      <c r="X96" s="793"/>
      <c r="Y96" s="791"/>
      <c r="Z96" s="791"/>
      <c r="AA96" s="794"/>
      <c r="AB96" s="790"/>
      <c r="AC96" s="791"/>
      <c r="AD96" s="791"/>
      <c r="AE96" s="792"/>
      <c r="AF96" s="791"/>
      <c r="AG96" s="791"/>
      <c r="AH96" s="791"/>
      <c r="AI96" s="794"/>
      <c r="AJ96" s="790"/>
      <c r="AK96" s="791"/>
      <c r="AL96" s="791"/>
      <c r="AM96" s="792"/>
      <c r="AN96" s="791">
        <v>1</v>
      </c>
      <c r="AO96" s="791"/>
      <c r="AP96" s="791"/>
      <c r="AQ96" s="794"/>
      <c r="AR96" s="790"/>
      <c r="AS96" s="791"/>
      <c r="AT96" s="791"/>
      <c r="AU96" s="792"/>
      <c r="AV96" s="795">
        <v>2</v>
      </c>
      <c r="AW96" s="791"/>
      <c r="AX96" s="791"/>
      <c r="AY96" s="796"/>
    </row>
    <row r="97" spans="1:51" s="423" customFormat="1" ht="17.25" thickBot="1" thickTop="1">
      <c r="A97" s="288"/>
      <c r="B97" s="787"/>
      <c r="C97" s="510"/>
      <c r="D97" s="903"/>
      <c r="E97" s="1806"/>
      <c r="F97" s="1807"/>
      <c r="G97" s="1786" t="s">
        <v>6</v>
      </c>
      <c r="H97" s="1787"/>
      <c r="I97" s="1787"/>
      <c r="J97" s="1787"/>
      <c r="K97" s="1788"/>
      <c r="L97" s="1779">
        <v>3</v>
      </c>
      <c r="M97" s="1780"/>
      <c r="N97" s="1780"/>
      <c r="O97" s="1780"/>
      <c r="P97" s="1780"/>
      <c r="Q97" s="1780"/>
      <c r="R97" s="1780"/>
      <c r="S97" s="1781"/>
      <c r="T97" s="790"/>
      <c r="U97" s="791"/>
      <c r="V97" s="791"/>
      <c r="W97" s="792"/>
      <c r="X97" s="793"/>
      <c r="Y97" s="791"/>
      <c r="Z97" s="791"/>
      <c r="AA97" s="794"/>
      <c r="AB97" s="790"/>
      <c r="AC97" s="791"/>
      <c r="AD97" s="791"/>
      <c r="AE97" s="792"/>
      <c r="AF97" s="791">
        <v>1</v>
      </c>
      <c r="AG97" s="791"/>
      <c r="AH97" s="791"/>
      <c r="AI97" s="794"/>
      <c r="AJ97" s="790">
        <v>1</v>
      </c>
      <c r="AK97" s="791"/>
      <c r="AL97" s="791"/>
      <c r="AM97" s="792"/>
      <c r="AN97" s="791"/>
      <c r="AO97" s="791"/>
      <c r="AP97" s="791"/>
      <c r="AQ97" s="794"/>
      <c r="AR97" s="790">
        <v>1</v>
      </c>
      <c r="AS97" s="791"/>
      <c r="AT97" s="791"/>
      <c r="AU97" s="792"/>
      <c r="AV97" s="795"/>
      <c r="AW97" s="791"/>
      <c r="AX97" s="791"/>
      <c r="AY97" s="796"/>
    </row>
    <row r="98" spans="1:51" s="423" customFormat="1" ht="16.5" thickTop="1">
      <c r="A98" s="288"/>
      <c r="B98" s="787"/>
      <c r="C98" s="788"/>
      <c r="D98" s="789"/>
      <c r="E98" s="1806"/>
      <c r="F98" s="1807"/>
      <c r="G98" s="1782" t="s">
        <v>145</v>
      </c>
      <c r="H98" s="1783"/>
      <c r="I98" s="1783"/>
      <c r="J98" s="1783"/>
      <c r="K98" s="1784"/>
      <c r="L98" s="1779">
        <v>10</v>
      </c>
      <c r="M98" s="1780"/>
      <c r="N98" s="1780"/>
      <c r="O98" s="1780"/>
      <c r="P98" s="1780"/>
      <c r="Q98" s="1780"/>
      <c r="R98" s="1780"/>
      <c r="S98" s="1781"/>
      <c r="T98" s="790"/>
      <c r="U98" s="791"/>
      <c r="V98" s="791"/>
      <c r="W98" s="792"/>
      <c r="X98" s="793"/>
      <c r="Y98" s="791"/>
      <c r="Z98" s="791"/>
      <c r="AA98" s="794"/>
      <c r="AB98" s="790">
        <v>3</v>
      </c>
      <c r="AC98" s="791"/>
      <c r="AD98" s="791"/>
      <c r="AE98" s="792"/>
      <c r="AF98" s="791">
        <v>1</v>
      </c>
      <c r="AG98" s="791"/>
      <c r="AH98" s="791"/>
      <c r="AI98" s="794"/>
      <c r="AJ98" s="790">
        <v>2</v>
      </c>
      <c r="AK98" s="791"/>
      <c r="AL98" s="791"/>
      <c r="AM98" s="792"/>
      <c r="AN98" s="791">
        <v>1</v>
      </c>
      <c r="AO98" s="791"/>
      <c r="AP98" s="791"/>
      <c r="AQ98" s="794"/>
      <c r="AR98" s="790">
        <v>2</v>
      </c>
      <c r="AS98" s="791"/>
      <c r="AT98" s="791"/>
      <c r="AU98" s="792"/>
      <c r="AV98" s="795">
        <v>1</v>
      </c>
      <c r="AW98" s="791"/>
      <c r="AX98" s="791"/>
      <c r="AY98" s="796"/>
    </row>
    <row r="99" spans="2:51" s="288" customFormat="1" ht="15.75">
      <c r="B99" s="1785" t="s">
        <v>146</v>
      </c>
      <c r="C99" s="1589"/>
      <c r="D99" s="789"/>
      <c r="E99" s="1806"/>
      <c r="F99" s="1807"/>
      <c r="G99" s="1786" t="s">
        <v>137</v>
      </c>
      <c r="H99" s="1787"/>
      <c r="I99" s="1787"/>
      <c r="J99" s="1787"/>
      <c r="K99" s="1788"/>
      <c r="L99" s="1779">
        <v>6</v>
      </c>
      <c r="M99" s="1780"/>
      <c r="N99" s="1780"/>
      <c r="O99" s="1780"/>
      <c r="P99" s="1780"/>
      <c r="Q99" s="1780"/>
      <c r="R99" s="1780"/>
      <c r="S99" s="1781"/>
      <c r="T99" s="790"/>
      <c r="U99" s="791"/>
      <c r="V99" s="791"/>
      <c r="W99" s="792"/>
      <c r="X99" s="793"/>
      <c r="Y99" s="791"/>
      <c r="Z99" s="791"/>
      <c r="AA99" s="794"/>
      <c r="AB99" s="790"/>
      <c r="AC99" s="791"/>
      <c r="AD99" s="791"/>
      <c r="AE99" s="792"/>
      <c r="AF99" s="791">
        <v>2</v>
      </c>
      <c r="AG99" s="791"/>
      <c r="AH99" s="791"/>
      <c r="AI99" s="794"/>
      <c r="AJ99" s="790">
        <v>1</v>
      </c>
      <c r="AK99" s="791"/>
      <c r="AL99" s="791"/>
      <c r="AM99" s="792"/>
      <c r="AN99" s="791">
        <v>2</v>
      </c>
      <c r="AO99" s="791"/>
      <c r="AP99" s="791"/>
      <c r="AQ99" s="794"/>
      <c r="AR99" s="790">
        <v>1</v>
      </c>
      <c r="AS99" s="791"/>
      <c r="AT99" s="791"/>
      <c r="AU99" s="792"/>
      <c r="AV99" s="795">
        <v>1</v>
      </c>
      <c r="AW99" s="791"/>
      <c r="AX99" s="791"/>
      <c r="AY99" s="796"/>
    </row>
    <row r="100" spans="2:51" s="288" customFormat="1" ht="16.5" thickBot="1">
      <c r="B100" s="1589"/>
      <c r="C100" s="1589"/>
      <c r="D100" s="789"/>
      <c r="E100" s="1808"/>
      <c r="F100" s="1809"/>
      <c r="G100" s="1789" t="s">
        <v>147</v>
      </c>
      <c r="H100" s="1790"/>
      <c r="I100" s="1790"/>
      <c r="J100" s="1790"/>
      <c r="K100" s="1791"/>
      <c r="L100" s="1792">
        <v>10</v>
      </c>
      <c r="M100" s="1793"/>
      <c r="N100" s="1793"/>
      <c r="O100" s="1793"/>
      <c r="P100" s="1793"/>
      <c r="Q100" s="1793"/>
      <c r="R100" s="1793"/>
      <c r="S100" s="1794"/>
      <c r="T100" s="797"/>
      <c r="U100" s="798"/>
      <c r="V100" s="798"/>
      <c r="W100" s="799"/>
      <c r="X100" s="800"/>
      <c r="Y100" s="798"/>
      <c r="Z100" s="798"/>
      <c r="AA100" s="801"/>
      <c r="AB100" s="797">
        <v>2</v>
      </c>
      <c r="AC100" s="798"/>
      <c r="AD100" s="798"/>
      <c r="AE100" s="799"/>
      <c r="AF100" s="798">
        <v>1</v>
      </c>
      <c r="AG100" s="798"/>
      <c r="AH100" s="798"/>
      <c r="AI100" s="801"/>
      <c r="AJ100" s="797">
        <v>2</v>
      </c>
      <c r="AK100" s="798"/>
      <c r="AL100" s="798"/>
      <c r="AM100" s="799"/>
      <c r="AN100" s="798">
        <v>1</v>
      </c>
      <c r="AO100" s="798"/>
      <c r="AP100" s="798"/>
      <c r="AQ100" s="801"/>
      <c r="AR100" s="797">
        <v>2</v>
      </c>
      <c r="AS100" s="798"/>
      <c r="AT100" s="798"/>
      <c r="AU100" s="799"/>
      <c r="AV100" s="802">
        <v>2</v>
      </c>
      <c r="AW100" s="798"/>
      <c r="AX100" s="798"/>
      <c r="AY100" s="803"/>
    </row>
    <row r="101" spans="2:19" s="288" customFormat="1" ht="16.5" thickTop="1">
      <c r="B101" s="1589"/>
      <c r="C101" s="1589"/>
      <c r="D101" s="789"/>
      <c r="E101" s="298"/>
      <c r="F101" s="298"/>
      <c r="G101" s="298"/>
      <c r="H101" s="298"/>
      <c r="I101" s="298"/>
      <c r="J101" s="298"/>
      <c r="K101" s="298"/>
      <c r="L101" s="299"/>
      <c r="M101" s="299"/>
      <c r="N101" s="299"/>
      <c r="O101" s="299"/>
      <c r="P101" s="299"/>
      <c r="Q101" s="299"/>
      <c r="R101" s="299"/>
      <c r="S101" s="299"/>
    </row>
    <row r="102" spans="1:51" s="730" customFormat="1" ht="16.5" thickBot="1">
      <c r="A102" s="288"/>
      <c r="B102" s="1589"/>
      <c r="C102" s="1589"/>
      <c r="D102" s="789"/>
      <c r="E102" s="1795" t="s">
        <v>20</v>
      </c>
      <c r="F102" s="1498"/>
      <c r="G102" s="1498"/>
      <c r="H102" s="1498"/>
      <c r="I102" s="1498"/>
      <c r="J102" s="1498"/>
      <c r="K102" s="1498"/>
      <c r="L102" s="1498"/>
      <c r="M102" s="1498"/>
      <c r="N102" s="1498"/>
      <c r="O102" s="1498"/>
      <c r="P102" s="1498"/>
      <c r="Q102" s="1498"/>
      <c r="R102" s="300"/>
      <c r="S102" s="300"/>
      <c r="T102" s="804"/>
      <c r="U102" s="804"/>
      <c r="V102" s="804"/>
      <c r="W102" s="804"/>
      <c r="X102" s="804"/>
      <c r="Y102" s="804"/>
      <c r="Z102" s="804"/>
      <c r="AA102" s="804"/>
      <c r="AB102" s="804"/>
      <c r="AC102" s="804"/>
      <c r="AD102" s="804"/>
      <c r="AE102" s="804"/>
      <c r="AF102" s="804"/>
      <c r="AG102" s="1377" t="s">
        <v>148</v>
      </c>
      <c r="AH102" s="1376"/>
      <c r="AI102" s="1376"/>
      <c r="AJ102" s="1376"/>
      <c r="AK102" s="1376"/>
      <c r="AL102" s="1376"/>
      <c r="AM102" s="1376"/>
      <c r="AN102" s="1376"/>
      <c r="AO102" s="1376"/>
      <c r="AP102" s="1376"/>
      <c r="AQ102" s="1376"/>
      <c r="AR102" s="1376"/>
      <c r="AS102" s="1376"/>
      <c r="AT102" s="1376"/>
      <c r="AU102" s="1376"/>
      <c r="AV102" s="1376"/>
      <c r="AW102" s="1376"/>
      <c r="AX102" s="804"/>
      <c r="AY102" s="804"/>
    </row>
    <row r="103" spans="2:51" s="288" customFormat="1" ht="24.75" customHeight="1" thickBot="1">
      <c r="B103" s="1589"/>
      <c r="C103" s="1589"/>
      <c r="D103" s="297"/>
      <c r="E103" s="301" t="s">
        <v>22</v>
      </c>
      <c r="F103" s="1380" t="s">
        <v>149</v>
      </c>
      <c r="G103" s="1603"/>
      <c r="H103" s="1381"/>
      <c r="I103" s="302"/>
      <c r="J103" s="301" t="s">
        <v>28</v>
      </c>
      <c r="K103" s="302"/>
      <c r="L103" s="1380" t="s">
        <v>150</v>
      </c>
      <c r="M103" s="1603"/>
      <c r="N103" s="1603"/>
      <c r="O103" s="1381"/>
      <c r="P103" s="304" t="s">
        <v>24</v>
      </c>
      <c r="Q103" s="303"/>
      <c r="R103" s="300"/>
      <c r="S103" s="300"/>
      <c r="T103" s="305"/>
      <c r="U103" s="305"/>
      <c r="V103" s="305"/>
      <c r="W103" s="804"/>
      <c r="X103" s="804"/>
      <c r="Y103" s="804"/>
      <c r="Z103" s="804"/>
      <c r="AA103" s="804"/>
      <c r="AB103" s="804"/>
      <c r="AC103" s="804"/>
      <c r="AD103" s="804"/>
      <c r="AE103" s="804"/>
      <c r="AF103" s="804"/>
      <c r="AG103" s="819" t="s">
        <v>22</v>
      </c>
      <c r="AH103" s="1716" t="s">
        <v>25</v>
      </c>
      <c r="AI103" s="1770"/>
      <c r="AJ103" s="1770"/>
      <c r="AK103" s="1770"/>
      <c r="AL103" s="1770"/>
      <c r="AM103" s="1770"/>
      <c r="AN103" s="1770"/>
      <c r="AO103" s="1770"/>
      <c r="AP103" s="1770"/>
      <c r="AQ103" s="1770"/>
      <c r="AR103" s="1771"/>
      <c r="AS103" s="1716" t="s">
        <v>151</v>
      </c>
      <c r="AT103" s="1770"/>
      <c r="AU103" s="1770"/>
      <c r="AV103" s="1770"/>
      <c r="AW103" s="1771"/>
      <c r="AX103" s="307"/>
      <c r="AY103" s="308"/>
    </row>
    <row r="104" spans="2:51" s="288" customFormat="1" ht="17.25" customHeight="1">
      <c r="B104" s="1589"/>
      <c r="C104" s="1589"/>
      <c r="D104" s="297"/>
      <c r="E104" s="904">
        <v>1</v>
      </c>
      <c r="F104" s="1772" t="s">
        <v>376</v>
      </c>
      <c r="G104" s="1773"/>
      <c r="H104" s="1774"/>
      <c r="I104" s="1775" t="s">
        <v>427</v>
      </c>
      <c r="J104" s="1776"/>
      <c r="K104" s="1777"/>
      <c r="L104" s="1772">
        <v>2</v>
      </c>
      <c r="M104" s="1773"/>
      <c r="N104" s="1773"/>
      <c r="O104" s="1774"/>
      <c r="P104" s="1772">
        <v>4</v>
      </c>
      <c r="Q104" s="1774"/>
      <c r="R104" s="805"/>
      <c r="S104" s="805"/>
      <c r="T104" s="804"/>
      <c r="U104" s="804"/>
      <c r="V104" s="804"/>
      <c r="W104" s="804"/>
      <c r="X104" s="804"/>
      <c r="Y104" s="804"/>
      <c r="Z104" s="804"/>
      <c r="AA104" s="804"/>
      <c r="AB104" s="804"/>
      <c r="AC104" s="804"/>
      <c r="AD104" s="804"/>
      <c r="AE104" s="804"/>
      <c r="AF104" s="804"/>
      <c r="AG104" s="905" t="s">
        <v>187</v>
      </c>
      <c r="AH104" s="1778" t="s">
        <v>431</v>
      </c>
      <c r="AI104" s="1643"/>
      <c r="AJ104" s="1643"/>
      <c r="AK104" s="1643"/>
      <c r="AL104" s="1643"/>
      <c r="AM104" s="1643"/>
      <c r="AN104" s="1643"/>
      <c r="AO104" s="1643"/>
      <c r="AP104" s="1643"/>
      <c r="AQ104" s="1643"/>
      <c r="AR104" s="1644"/>
      <c r="AS104" s="1764" t="s">
        <v>432</v>
      </c>
      <c r="AT104" s="1765"/>
      <c r="AU104" s="1765"/>
      <c r="AV104" s="1765"/>
      <c r="AW104" s="1766"/>
      <c r="AX104" s="308"/>
      <c r="AY104" s="308"/>
    </row>
    <row r="105" spans="2:51" s="288" customFormat="1" ht="17.25" customHeight="1">
      <c r="B105" s="400"/>
      <c r="C105" s="806"/>
      <c r="D105" s="804"/>
      <c r="E105" s="314">
        <v>2</v>
      </c>
      <c r="F105" s="1573" t="s">
        <v>428</v>
      </c>
      <c r="G105" s="1574"/>
      <c r="H105" s="1575"/>
      <c r="I105" s="1767" t="s">
        <v>427</v>
      </c>
      <c r="J105" s="1768"/>
      <c r="K105" s="1769"/>
      <c r="L105" s="1573">
        <v>2</v>
      </c>
      <c r="M105" s="1574"/>
      <c r="N105" s="1574"/>
      <c r="O105" s="1575"/>
      <c r="P105" s="1573">
        <v>6</v>
      </c>
      <c r="Q105" s="1575"/>
      <c r="R105" s="300"/>
      <c r="S105" s="300"/>
      <c r="T105" s="804"/>
      <c r="U105" s="804"/>
      <c r="V105" s="804"/>
      <c r="W105" s="804"/>
      <c r="X105" s="804"/>
      <c r="Y105" s="804"/>
      <c r="Z105" s="804"/>
      <c r="AA105" s="804"/>
      <c r="AB105" s="804"/>
      <c r="AC105" s="804"/>
      <c r="AD105" s="804"/>
      <c r="AE105" s="804"/>
      <c r="AF105" s="804"/>
      <c r="AG105" s="807"/>
      <c r="AH105" s="1576"/>
      <c r="AI105" s="1577"/>
      <c r="AJ105" s="1577"/>
      <c r="AK105" s="1577"/>
      <c r="AL105" s="1577"/>
      <c r="AM105" s="1577"/>
      <c r="AN105" s="1577"/>
      <c r="AO105" s="1577"/>
      <c r="AP105" s="1577"/>
      <c r="AQ105" s="1577"/>
      <c r="AR105" s="1578"/>
      <c r="AS105" s="1576"/>
      <c r="AT105" s="1577"/>
      <c r="AU105" s="1577"/>
      <c r="AV105" s="1577"/>
      <c r="AW105" s="1578"/>
      <c r="AX105" s="808"/>
      <c r="AY105" s="808"/>
    </row>
    <row r="106" spans="2:51" s="288" customFormat="1" ht="17.25" customHeight="1" thickBot="1">
      <c r="B106" s="1535" t="s">
        <v>152</v>
      </c>
      <c r="C106" s="1535"/>
      <c r="D106" s="809"/>
      <c r="E106" s="318">
        <v>3</v>
      </c>
      <c r="F106" s="1443" t="s">
        <v>429</v>
      </c>
      <c r="G106" s="1444"/>
      <c r="H106" s="1445"/>
      <c r="I106" s="1763" t="s">
        <v>430</v>
      </c>
      <c r="J106" s="1444"/>
      <c r="K106" s="1445"/>
      <c r="L106" s="1443">
        <v>4</v>
      </c>
      <c r="M106" s="1444"/>
      <c r="N106" s="1444"/>
      <c r="O106" s="1445"/>
      <c r="P106" s="1443">
        <v>8</v>
      </c>
      <c r="Q106" s="1445"/>
      <c r="R106" s="300"/>
      <c r="S106" s="300"/>
      <c r="U106" s="804"/>
      <c r="V106" s="804"/>
      <c r="W106" s="804"/>
      <c r="X106" s="804"/>
      <c r="Y106" s="804"/>
      <c r="Z106" s="804"/>
      <c r="AA106" s="804"/>
      <c r="AB106" s="804"/>
      <c r="AC106" s="804"/>
      <c r="AD106" s="804"/>
      <c r="AE106" s="804"/>
      <c r="AF106" s="804"/>
      <c r="AG106" s="810"/>
      <c r="AH106" s="1561"/>
      <c r="AI106" s="1562"/>
      <c r="AJ106" s="1562"/>
      <c r="AK106" s="1562"/>
      <c r="AL106" s="1562"/>
      <c r="AM106" s="1562"/>
      <c r="AN106" s="1562"/>
      <c r="AO106" s="1562"/>
      <c r="AP106" s="1562"/>
      <c r="AQ106" s="1562"/>
      <c r="AR106" s="1563"/>
      <c r="AS106" s="1561"/>
      <c r="AT106" s="1562"/>
      <c r="AU106" s="1562"/>
      <c r="AV106" s="1562"/>
      <c r="AW106" s="1563"/>
      <c r="AX106" s="808"/>
      <c r="AY106" s="808"/>
    </row>
    <row r="107" spans="2:51" s="288" customFormat="1" ht="17.25" customHeight="1">
      <c r="B107" s="1534" t="s">
        <v>153</v>
      </c>
      <c r="C107" s="1535"/>
      <c r="D107" s="809"/>
      <c r="E107" s="30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00"/>
      <c r="S107" s="300"/>
      <c r="T107" s="804"/>
      <c r="U107" s="804"/>
      <c r="V107" s="804"/>
      <c r="W107" s="804"/>
      <c r="X107" s="804"/>
      <c r="Y107" s="804"/>
      <c r="Z107" s="804"/>
      <c r="AA107" s="804"/>
      <c r="AB107" s="804"/>
      <c r="AC107" s="804"/>
      <c r="AD107" s="804"/>
      <c r="AE107" s="804"/>
      <c r="AF107" s="804"/>
      <c r="AX107" s="808"/>
      <c r="AY107" s="808"/>
    </row>
    <row r="108" spans="2:51" s="288" customFormat="1" ht="17.25" customHeight="1" thickBot="1">
      <c r="B108" s="1534" t="s">
        <v>154</v>
      </c>
      <c r="C108" s="1535"/>
      <c r="D108" s="809"/>
      <c r="E108" s="1754" t="s">
        <v>155</v>
      </c>
      <c r="F108" s="1755"/>
      <c r="G108" s="1755"/>
      <c r="H108" s="1755"/>
      <c r="I108" s="1755"/>
      <c r="J108" s="1755"/>
      <c r="K108" s="1755"/>
      <c r="L108" s="1755"/>
      <c r="M108" s="1755"/>
      <c r="N108" s="1755"/>
      <c r="O108" s="1755"/>
      <c r="P108" s="1755"/>
      <c r="Q108" s="1755"/>
      <c r="R108" s="1738"/>
      <c r="S108" s="300"/>
      <c r="T108" s="804"/>
      <c r="U108" s="804"/>
      <c r="V108" s="804"/>
      <c r="W108" s="804"/>
      <c r="AG108" s="1756" t="s">
        <v>156</v>
      </c>
      <c r="AH108" s="1756"/>
      <c r="AI108" s="1756"/>
      <c r="AJ108" s="1756"/>
      <c r="AK108" s="1756"/>
      <c r="AL108" s="1756"/>
      <c r="AM108" s="1756"/>
      <c r="AN108" s="1756"/>
      <c r="AO108" s="1756"/>
      <c r="AP108" s="1756"/>
      <c r="AQ108" s="1756"/>
      <c r="AR108" s="1756"/>
      <c r="AS108" s="1756"/>
      <c r="AT108" s="1756"/>
      <c r="AU108" s="1756"/>
      <c r="AV108" s="1756"/>
      <c r="AW108" s="1756"/>
      <c r="AX108" s="308"/>
      <c r="AY108" s="308"/>
    </row>
    <row r="109" spans="2:51" s="288" customFormat="1" ht="17.25" customHeight="1">
      <c r="B109" s="1534" t="s">
        <v>157</v>
      </c>
      <c r="C109" s="1535"/>
      <c r="D109" s="809"/>
      <c r="E109" s="1536" t="s">
        <v>158</v>
      </c>
      <c r="F109" s="1537"/>
      <c r="G109" s="1489" t="s">
        <v>159</v>
      </c>
      <c r="H109" s="1490"/>
      <c r="I109" s="1407" t="s">
        <v>160</v>
      </c>
      <c r="J109" s="1411"/>
      <c r="K109" s="1411"/>
      <c r="L109" s="1411"/>
      <c r="M109" s="1757"/>
      <c r="N109" s="1758"/>
      <c r="O109" s="1503" t="s">
        <v>161</v>
      </c>
      <c r="P109" s="1408"/>
      <c r="Q109" s="1503" t="s">
        <v>162</v>
      </c>
      <c r="R109" s="1408"/>
      <c r="S109" s="300"/>
      <c r="T109" s="322"/>
      <c r="U109" s="322"/>
      <c r="V109" s="322"/>
      <c r="W109" s="322"/>
      <c r="X109" s="323"/>
      <c r="Y109" s="323"/>
      <c r="Z109" s="1560" t="s">
        <v>158</v>
      </c>
      <c r="AA109" s="1520"/>
      <c r="AB109" s="1520"/>
      <c r="AC109" s="1521"/>
      <c r="AD109" s="1519" t="s">
        <v>163</v>
      </c>
      <c r="AE109" s="1520"/>
      <c r="AF109" s="1521"/>
      <c r="AG109" s="1505" t="s">
        <v>164</v>
      </c>
      <c r="AH109" s="1506"/>
      <c r="AI109" s="1432" t="s">
        <v>165</v>
      </c>
      <c r="AJ109" s="1433"/>
      <c r="AK109" s="1433"/>
      <c r="AL109" s="1433"/>
      <c r="AM109" s="1433"/>
      <c r="AN109" s="1433"/>
      <c r="AO109" s="1433"/>
      <c r="AP109" s="1433"/>
      <c r="AQ109" s="1433"/>
      <c r="AR109" s="1505" t="s">
        <v>166</v>
      </c>
      <c r="AS109" s="1564"/>
      <c r="AT109" s="1567" t="s">
        <v>167</v>
      </c>
      <c r="AU109" s="1568"/>
      <c r="AV109" s="1519" t="s">
        <v>168</v>
      </c>
      <c r="AW109" s="1521"/>
      <c r="AX109" s="324"/>
      <c r="AY109" s="325"/>
    </row>
    <row r="110" spans="2:51" s="288" customFormat="1" ht="17.25" customHeight="1" thickBot="1">
      <c r="B110" s="1534" t="s">
        <v>169</v>
      </c>
      <c r="C110" s="1535"/>
      <c r="D110" s="809"/>
      <c r="E110" s="1538"/>
      <c r="F110" s="1539"/>
      <c r="G110" s="1491"/>
      <c r="H110" s="1492"/>
      <c r="I110" s="1497"/>
      <c r="J110" s="1498"/>
      <c r="K110" s="1498"/>
      <c r="L110" s="1498"/>
      <c r="M110" s="1759"/>
      <c r="N110" s="1760"/>
      <c r="O110" s="1497"/>
      <c r="P110" s="1504"/>
      <c r="Q110" s="1497"/>
      <c r="R110" s="1504"/>
      <c r="S110" s="300"/>
      <c r="T110" s="326"/>
      <c r="U110" s="326"/>
      <c r="V110" s="326"/>
      <c r="W110" s="326"/>
      <c r="X110" s="326"/>
      <c r="Y110" s="326"/>
      <c r="Z110" s="1522"/>
      <c r="AA110" s="1523"/>
      <c r="AB110" s="1523"/>
      <c r="AC110" s="1524"/>
      <c r="AD110" s="1522"/>
      <c r="AE110" s="1523"/>
      <c r="AF110" s="1524"/>
      <c r="AG110" s="1507"/>
      <c r="AH110" s="1508"/>
      <c r="AI110" s="1434"/>
      <c r="AJ110" s="1435"/>
      <c r="AK110" s="1435"/>
      <c r="AL110" s="1435"/>
      <c r="AM110" s="1435"/>
      <c r="AN110" s="1435"/>
      <c r="AO110" s="1435"/>
      <c r="AP110" s="1435"/>
      <c r="AQ110" s="1435"/>
      <c r="AR110" s="1565"/>
      <c r="AS110" s="1566"/>
      <c r="AT110" s="1569"/>
      <c r="AU110" s="1570"/>
      <c r="AV110" s="1571"/>
      <c r="AW110" s="1572"/>
      <c r="AX110" s="325"/>
      <c r="AY110" s="327"/>
    </row>
    <row r="111" spans="2:51" s="288" customFormat="1" ht="16.5" thickBot="1">
      <c r="B111" s="1535"/>
      <c r="C111" s="1535"/>
      <c r="D111" s="811"/>
      <c r="E111" s="1540"/>
      <c r="F111" s="1541"/>
      <c r="G111" s="1493"/>
      <c r="H111" s="1494"/>
      <c r="I111" s="1409"/>
      <c r="J111" s="1412"/>
      <c r="K111" s="1412"/>
      <c r="L111" s="1412"/>
      <c r="M111" s="1761"/>
      <c r="N111" s="1762"/>
      <c r="O111" s="329" t="s">
        <v>170</v>
      </c>
      <c r="P111" s="330" t="s">
        <v>62</v>
      </c>
      <c r="Q111" s="329" t="s">
        <v>170</v>
      </c>
      <c r="R111" s="330" t="s">
        <v>62</v>
      </c>
      <c r="S111" s="300"/>
      <c r="T111" s="331"/>
      <c r="U111" s="331"/>
      <c r="V111" s="331"/>
      <c r="W111" s="331"/>
      <c r="X111" s="331"/>
      <c r="Y111" s="331"/>
      <c r="Z111" s="1571"/>
      <c r="AA111" s="1738"/>
      <c r="AB111" s="1738"/>
      <c r="AC111" s="1572"/>
      <c r="AD111" s="1571"/>
      <c r="AE111" s="1738"/>
      <c r="AF111" s="1572"/>
      <c r="AG111" s="1753"/>
      <c r="AH111" s="1737"/>
      <c r="AI111" s="1436"/>
      <c r="AJ111" s="1437"/>
      <c r="AK111" s="1437"/>
      <c r="AL111" s="1437"/>
      <c r="AM111" s="1437"/>
      <c r="AN111" s="1437"/>
      <c r="AO111" s="1437"/>
      <c r="AP111" s="1437"/>
      <c r="AQ111" s="1437"/>
      <c r="AR111" s="332" t="s">
        <v>170</v>
      </c>
      <c r="AS111" s="333" t="s">
        <v>62</v>
      </c>
      <c r="AT111" s="332" t="s">
        <v>170</v>
      </c>
      <c r="AU111" s="333" t="s">
        <v>62</v>
      </c>
      <c r="AV111" s="332" t="s">
        <v>170</v>
      </c>
      <c r="AW111" s="333" t="s">
        <v>62</v>
      </c>
      <c r="AX111" s="334"/>
      <c r="AY111" s="334"/>
    </row>
    <row r="112" spans="2:51" s="288" customFormat="1" ht="15.75" customHeight="1">
      <c r="B112" s="423"/>
      <c r="C112" s="396"/>
      <c r="D112" s="812"/>
      <c r="E112" s="1503" t="s">
        <v>171</v>
      </c>
      <c r="F112" s="1408"/>
      <c r="G112" s="1407">
        <v>19.5</v>
      </c>
      <c r="H112" s="1411"/>
      <c r="I112" s="1747" t="s">
        <v>433</v>
      </c>
      <c r="J112" s="1643"/>
      <c r="K112" s="1643"/>
      <c r="L112" s="1643"/>
      <c r="M112" s="1643"/>
      <c r="N112" s="1644"/>
      <c r="O112" s="337">
        <v>16</v>
      </c>
      <c r="P112" s="338"/>
      <c r="Q112" s="924">
        <v>312</v>
      </c>
      <c r="R112" s="925"/>
      <c r="S112" s="300"/>
      <c r="T112" s="331"/>
      <c r="U112" s="331"/>
      <c r="V112" s="331"/>
      <c r="W112" s="331"/>
      <c r="X112" s="331"/>
      <c r="Y112" s="331"/>
      <c r="Z112" s="1547" t="s">
        <v>190</v>
      </c>
      <c r="AA112" s="1548"/>
      <c r="AB112" s="1548"/>
      <c r="AC112" s="1549"/>
      <c r="AD112" s="1513" t="s">
        <v>172</v>
      </c>
      <c r="AE112" s="1748"/>
      <c r="AF112" s="1748"/>
      <c r="AG112" s="1525"/>
      <c r="AH112" s="1526"/>
      <c r="AI112" s="1525"/>
      <c r="AJ112" s="1527"/>
      <c r="AK112" s="1527"/>
      <c r="AL112" s="1527"/>
      <c r="AM112" s="1527"/>
      <c r="AN112" s="1527"/>
      <c r="AO112" s="1527"/>
      <c r="AP112" s="1527"/>
      <c r="AQ112" s="1527"/>
      <c r="AR112" s="339"/>
      <c r="AS112" s="340"/>
      <c r="AT112" s="339"/>
      <c r="AU112" s="340"/>
      <c r="AV112" s="339"/>
      <c r="AW112" s="340"/>
      <c r="AX112" s="334"/>
      <c r="AY112" s="334"/>
    </row>
    <row r="113" spans="3:51" s="288" customFormat="1" ht="15.75">
      <c r="C113" s="396"/>
      <c r="D113" s="812"/>
      <c r="E113" s="1497"/>
      <c r="F113" s="1504"/>
      <c r="G113" s="1497"/>
      <c r="H113" s="1498"/>
      <c r="I113" s="1486"/>
      <c r="J113" s="1487"/>
      <c r="K113" s="1487"/>
      <c r="L113" s="1487"/>
      <c r="M113" s="1487"/>
      <c r="N113" s="1488"/>
      <c r="O113" s="341"/>
      <c r="P113" s="342"/>
      <c r="Q113" s="926"/>
      <c r="R113" s="927"/>
      <c r="S113" s="300"/>
      <c r="T113" s="343"/>
      <c r="U113" s="343"/>
      <c r="V113" s="343"/>
      <c r="W113" s="343"/>
      <c r="X113" s="343"/>
      <c r="Y113" s="343"/>
      <c r="Z113" s="1550"/>
      <c r="AA113" s="1551"/>
      <c r="AB113" s="1551"/>
      <c r="AC113" s="1552"/>
      <c r="AD113" s="1749"/>
      <c r="AE113" s="1750"/>
      <c r="AF113" s="1750"/>
      <c r="AG113" s="1423"/>
      <c r="AH113" s="1424"/>
      <c r="AI113" s="1419"/>
      <c r="AJ113" s="1420"/>
      <c r="AK113" s="1420"/>
      <c r="AL113" s="1420"/>
      <c r="AM113" s="1420"/>
      <c r="AN113" s="1420"/>
      <c r="AO113" s="1420"/>
      <c r="AP113" s="1420"/>
      <c r="AQ113" s="1420"/>
      <c r="AR113" s="344"/>
      <c r="AS113" s="345"/>
      <c r="AT113" s="344"/>
      <c r="AU113" s="345"/>
      <c r="AV113" s="344"/>
      <c r="AW113" s="345"/>
      <c r="AX113" s="334"/>
      <c r="AY113" s="334"/>
    </row>
    <row r="114" spans="3:51" s="288" customFormat="1" ht="15" customHeight="1" thickBot="1">
      <c r="C114" s="396"/>
      <c r="D114" s="812"/>
      <c r="E114" s="1409"/>
      <c r="F114" s="1410"/>
      <c r="G114" s="1409"/>
      <c r="H114" s="1412"/>
      <c r="I114" s="1744"/>
      <c r="J114" s="1745"/>
      <c r="K114" s="1745"/>
      <c r="L114" s="1745"/>
      <c r="M114" s="1745"/>
      <c r="N114" s="1746"/>
      <c r="O114" s="358"/>
      <c r="P114" s="359"/>
      <c r="Q114" s="928"/>
      <c r="R114" s="929"/>
      <c r="S114" s="300"/>
      <c r="T114" s="343"/>
      <c r="U114" s="343"/>
      <c r="V114" s="343"/>
      <c r="W114" s="343"/>
      <c r="X114" s="343"/>
      <c r="Y114" s="343"/>
      <c r="Z114" s="1550"/>
      <c r="AA114" s="1551"/>
      <c r="AB114" s="1551"/>
      <c r="AC114" s="1552"/>
      <c r="AD114" s="1749"/>
      <c r="AE114" s="1750"/>
      <c r="AF114" s="1750"/>
      <c r="AG114" s="1423"/>
      <c r="AH114" s="1424"/>
      <c r="AI114" s="1419"/>
      <c r="AJ114" s="1420"/>
      <c r="AK114" s="1420"/>
      <c r="AL114" s="1420"/>
      <c r="AM114" s="1420"/>
      <c r="AN114" s="1420"/>
      <c r="AO114" s="1420"/>
      <c r="AP114" s="1420"/>
      <c r="AQ114" s="1420"/>
      <c r="AR114" s="344"/>
      <c r="AS114" s="345"/>
      <c r="AT114" s="344"/>
      <c r="AU114" s="345"/>
      <c r="AV114" s="344"/>
      <c r="AW114" s="345"/>
      <c r="AX114" s="334"/>
      <c r="AY114" s="334"/>
    </row>
    <row r="115" spans="3:51" s="288" customFormat="1" ht="15.75" customHeight="1">
      <c r="C115" s="396"/>
      <c r="D115" s="812"/>
      <c r="E115" s="1503" t="s">
        <v>173</v>
      </c>
      <c r="F115" s="1408"/>
      <c r="G115" s="1497">
        <v>1</v>
      </c>
      <c r="H115" s="1498"/>
      <c r="I115" s="1741"/>
      <c r="J115" s="1742"/>
      <c r="K115" s="1742"/>
      <c r="L115" s="1742"/>
      <c r="M115" s="1742"/>
      <c r="N115" s="1743"/>
      <c r="O115" s="337"/>
      <c r="P115" s="338"/>
      <c r="Q115" s="930"/>
      <c r="R115" s="931"/>
      <c r="S115" s="300"/>
      <c r="T115" s="343"/>
      <c r="U115" s="343"/>
      <c r="V115" s="343"/>
      <c r="W115" s="343"/>
      <c r="X115" s="343"/>
      <c r="Y115" s="343"/>
      <c r="Z115" s="1550"/>
      <c r="AA115" s="1551"/>
      <c r="AB115" s="1551"/>
      <c r="AC115" s="1552"/>
      <c r="AD115" s="1749"/>
      <c r="AE115" s="1750"/>
      <c r="AF115" s="1750"/>
      <c r="AG115" s="1423"/>
      <c r="AH115" s="1424"/>
      <c r="AI115" s="1419"/>
      <c r="AJ115" s="1420"/>
      <c r="AK115" s="1420"/>
      <c r="AL115" s="1420"/>
      <c r="AM115" s="1420"/>
      <c r="AN115" s="1420"/>
      <c r="AO115" s="1420"/>
      <c r="AP115" s="1420"/>
      <c r="AQ115" s="1420"/>
      <c r="AR115" s="344"/>
      <c r="AS115" s="345"/>
      <c r="AT115" s="344"/>
      <c r="AU115" s="345"/>
      <c r="AV115" s="344"/>
      <c r="AW115" s="345"/>
      <c r="AX115" s="334"/>
      <c r="AY115" s="334"/>
    </row>
    <row r="116" spans="3:51" s="288" customFormat="1" ht="15.75" customHeight="1" thickBot="1">
      <c r="C116" s="396"/>
      <c r="D116" s="813"/>
      <c r="E116" s="1409"/>
      <c r="F116" s="1410"/>
      <c r="G116" s="1409"/>
      <c r="H116" s="1412"/>
      <c r="I116" s="1721" t="s">
        <v>434</v>
      </c>
      <c r="J116" s="1722"/>
      <c r="K116" s="1722"/>
      <c r="L116" s="1722"/>
      <c r="M116" s="1722"/>
      <c r="N116" s="1723"/>
      <c r="O116" s="358">
        <v>16</v>
      </c>
      <c r="P116" s="359"/>
      <c r="Q116" s="928">
        <v>16</v>
      </c>
      <c r="R116" s="929"/>
      <c r="S116" s="300"/>
      <c r="T116" s="343"/>
      <c r="U116" s="343"/>
      <c r="V116" s="343"/>
      <c r="W116" s="343"/>
      <c r="X116" s="343"/>
      <c r="Y116" s="343"/>
      <c r="Z116" s="1550"/>
      <c r="AA116" s="1551"/>
      <c r="AB116" s="1551"/>
      <c r="AC116" s="1552"/>
      <c r="AD116" s="1749"/>
      <c r="AE116" s="1750"/>
      <c r="AF116" s="1750"/>
      <c r="AG116" s="1405"/>
      <c r="AH116" s="1406"/>
      <c r="AI116" s="1419"/>
      <c r="AJ116" s="1420"/>
      <c r="AK116" s="1420"/>
      <c r="AL116" s="1420"/>
      <c r="AM116" s="1420"/>
      <c r="AN116" s="1420"/>
      <c r="AO116" s="1420"/>
      <c r="AP116" s="1420"/>
      <c r="AQ116" s="1420"/>
      <c r="AR116" s="344"/>
      <c r="AS116" s="345"/>
      <c r="AT116" s="344"/>
      <c r="AU116" s="345"/>
      <c r="AV116" s="344"/>
      <c r="AW116" s="345"/>
      <c r="AX116" s="334"/>
      <c r="AY116" s="334"/>
    </row>
    <row r="117" spans="3:51" s="288" customFormat="1" ht="15" customHeight="1" thickBot="1">
      <c r="C117" s="396"/>
      <c r="D117" s="814"/>
      <c r="E117" s="1503" t="s">
        <v>174</v>
      </c>
      <c r="F117" s="1408"/>
      <c r="G117" s="1528">
        <v>2</v>
      </c>
      <c r="H117" s="1529"/>
      <c r="I117" s="1733" t="s">
        <v>435</v>
      </c>
      <c r="J117" s="1734"/>
      <c r="K117" s="1734"/>
      <c r="L117" s="1734"/>
      <c r="M117" s="1734"/>
      <c r="N117" s="1735"/>
      <c r="O117" s="337">
        <v>16</v>
      </c>
      <c r="P117" s="338"/>
      <c r="Q117" s="930">
        <v>32</v>
      </c>
      <c r="R117" s="931"/>
      <c r="S117" s="300"/>
      <c r="T117" s="343"/>
      <c r="U117" s="343"/>
      <c r="V117" s="343"/>
      <c r="W117" s="343"/>
      <c r="X117" s="343"/>
      <c r="Y117" s="343"/>
      <c r="Z117" s="1553"/>
      <c r="AA117" s="1554"/>
      <c r="AB117" s="1554"/>
      <c r="AC117" s="1555"/>
      <c r="AD117" s="1751"/>
      <c r="AE117" s="1752"/>
      <c r="AF117" s="1752"/>
      <c r="AG117" s="1421"/>
      <c r="AH117" s="1422"/>
      <c r="AI117" s="1416"/>
      <c r="AJ117" s="1417"/>
      <c r="AK117" s="1417"/>
      <c r="AL117" s="1417"/>
      <c r="AM117" s="1417"/>
      <c r="AN117" s="1417"/>
      <c r="AO117" s="1417"/>
      <c r="AP117" s="1417"/>
      <c r="AQ117" s="1417"/>
      <c r="AR117" s="350"/>
      <c r="AS117" s="351"/>
      <c r="AT117" s="350"/>
      <c r="AU117" s="351"/>
      <c r="AV117" s="350"/>
      <c r="AW117" s="351"/>
      <c r="AX117" s="334"/>
      <c r="AY117" s="334"/>
    </row>
    <row r="118" spans="2:51" s="288" customFormat="1" ht="15.75">
      <c r="B118" s="400"/>
      <c r="C118" s="396"/>
      <c r="E118" s="1497"/>
      <c r="F118" s="1504"/>
      <c r="G118" s="1530"/>
      <c r="H118" s="1531"/>
      <c r="I118" s="1486"/>
      <c r="J118" s="1487"/>
      <c r="K118" s="1487"/>
      <c r="L118" s="1487"/>
      <c r="M118" s="1487"/>
      <c r="N118" s="1488"/>
      <c r="O118" s="341"/>
      <c r="P118" s="342"/>
      <c r="Q118" s="926"/>
      <c r="R118" s="927"/>
      <c r="S118" s="300"/>
      <c r="T118" s="343"/>
      <c r="U118" s="343"/>
      <c r="V118" s="343"/>
      <c r="W118" s="343"/>
      <c r="X118" s="343"/>
      <c r="Y118" s="343"/>
      <c r="Z118" s="1449" t="s">
        <v>175</v>
      </c>
      <c r="AA118" s="1736"/>
      <c r="AB118" s="1736"/>
      <c r="AC118" s="1737"/>
      <c r="AD118" s="1455" t="s">
        <v>176</v>
      </c>
      <c r="AE118" s="1739"/>
      <c r="AF118" s="1740"/>
      <c r="AG118" s="1542"/>
      <c r="AH118" s="1543"/>
      <c r="AI118" s="1460"/>
      <c r="AJ118" s="1461"/>
      <c r="AK118" s="1461"/>
      <c r="AL118" s="1461"/>
      <c r="AM118" s="1461"/>
      <c r="AN118" s="1461"/>
      <c r="AO118" s="1461"/>
      <c r="AP118" s="1461"/>
      <c r="AQ118" s="1461"/>
      <c r="AR118" s="352"/>
      <c r="AS118" s="353"/>
      <c r="AT118" s="352"/>
      <c r="AU118" s="353"/>
      <c r="AV118" s="352"/>
      <c r="AW118" s="353"/>
      <c r="AX118" s="334"/>
      <c r="AY118" s="334"/>
    </row>
    <row r="119" spans="2:51" s="288" customFormat="1" ht="18" customHeight="1" thickBot="1">
      <c r="B119" s="400"/>
      <c r="C119" s="396"/>
      <c r="E119" s="1452"/>
      <c r="F119" s="1454"/>
      <c r="G119" s="1532"/>
      <c r="H119" s="1533"/>
      <c r="I119" s="1443"/>
      <c r="J119" s="1444"/>
      <c r="K119" s="1444"/>
      <c r="L119" s="1444"/>
      <c r="M119" s="1444"/>
      <c r="N119" s="1445"/>
      <c r="O119" s="358"/>
      <c r="P119" s="359"/>
      <c r="Q119" s="928"/>
      <c r="R119" s="929"/>
      <c r="S119" s="300"/>
      <c r="T119" s="343"/>
      <c r="U119" s="343"/>
      <c r="V119" s="343"/>
      <c r="W119" s="343"/>
      <c r="X119" s="343"/>
      <c r="Y119" s="343"/>
      <c r="Z119" s="1571"/>
      <c r="AA119" s="1738"/>
      <c r="AB119" s="1738"/>
      <c r="AC119" s="1572"/>
      <c r="AD119" s="1730"/>
      <c r="AE119" s="1731"/>
      <c r="AF119" s="1731"/>
      <c r="AG119" s="1421"/>
      <c r="AH119" s="1422"/>
      <c r="AI119" s="1462"/>
      <c r="AJ119" s="1463"/>
      <c r="AK119" s="1463"/>
      <c r="AL119" s="1463"/>
      <c r="AM119" s="1463"/>
      <c r="AN119" s="1463"/>
      <c r="AO119" s="1463"/>
      <c r="AP119" s="1463"/>
      <c r="AQ119" s="1463"/>
      <c r="AR119" s="354"/>
      <c r="AS119" s="355"/>
      <c r="AT119" s="354"/>
      <c r="AU119" s="355"/>
      <c r="AV119" s="354"/>
      <c r="AW119" s="355"/>
      <c r="AX119" s="334"/>
      <c r="AY119" s="334"/>
    </row>
    <row r="120" spans="2:51" s="288" customFormat="1" ht="16.5" customHeight="1">
      <c r="B120" s="400"/>
      <c r="C120" s="396"/>
      <c r="E120" s="1407" t="s">
        <v>177</v>
      </c>
      <c r="F120" s="1408"/>
      <c r="G120" s="1407" t="s">
        <v>436</v>
      </c>
      <c r="H120" s="1411"/>
      <c r="I120" s="1497" t="s">
        <v>437</v>
      </c>
      <c r="J120" s="1498"/>
      <c r="K120" s="1498"/>
      <c r="L120" s="1498"/>
      <c r="M120" s="1498"/>
      <c r="N120" s="1504"/>
      <c r="O120" s="932">
        <v>16</v>
      </c>
      <c r="P120" s="933"/>
      <c r="Q120" s="934">
        <v>24</v>
      </c>
      <c r="R120" s="931"/>
      <c r="S120" s="300"/>
      <c r="T120" s="343"/>
      <c r="U120" s="343"/>
      <c r="V120" s="343"/>
      <c r="W120" s="343"/>
      <c r="X120" s="343"/>
      <c r="Y120" s="343"/>
      <c r="Z120" s="1480" t="s">
        <v>179</v>
      </c>
      <c r="AA120" s="1728"/>
      <c r="AB120" s="1728"/>
      <c r="AC120" s="1729"/>
      <c r="AD120" s="1480" t="s">
        <v>180</v>
      </c>
      <c r="AE120" s="1477"/>
      <c r="AF120" s="1477"/>
      <c r="AG120" s="1474"/>
      <c r="AH120" s="1475"/>
      <c r="AI120" s="1476"/>
      <c r="AJ120" s="1477"/>
      <c r="AK120" s="1477"/>
      <c r="AL120" s="1477"/>
      <c r="AM120" s="1477"/>
      <c r="AN120" s="1477"/>
      <c r="AO120" s="1477"/>
      <c r="AP120" s="1477"/>
      <c r="AQ120" s="1477"/>
      <c r="AR120" s="356"/>
      <c r="AS120" s="357"/>
      <c r="AT120" s="356"/>
      <c r="AU120" s="357"/>
      <c r="AV120" s="356"/>
      <c r="AW120" s="357"/>
      <c r="AX120" s="334"/>
      <c r="AY120" s="334"/>
    </row>
    <row r="121" spans="2:51" s="288" customFormat="1" ht="15.75" customHeight="1" thickBot="1">
      <c r="B121" s="400"/>
      <c r="C121" s="396"/>
      <c r="E121" s="1409"/>
      <c r="F121" s="1410"/>
      <c r="G121" s="1409"/>
      <c r="H121" s="1412"/>
      <c r="I121" s="1721" t="s">
        <v>438</v>
      </c>
      <c r="J121" s="1722"/>
      <c r="K121" s="1722"/>
      <c r="L121" s="1722"/>
      <c r="M121" s="1722"/>
      <c r="N121" s="1723"/>
      <c r="O121" s="358">
        <v>16</v>
      </c>
      <c r="P121" s="359"/>
      <c r="Q121" s="935">
        <v>8</v>
      </c>
      <c r="R121" s="936"/>
      <c r="S121" s="815"/>
      <c r="T121" s="343"/>
      <c r="U121" s="343"/>
      <c r="V121" s="343"/>
      <c r="W121" s="343"/>
      <c r="X121" s="343"/>
      <c r="Y121" s="343"/>
      <c r="Z121" s="1730"/>
      <c r="AA121" s="1731"/>
      <c r="AB121" s="1731"/>
      <c r="AC121" s="1732"/>
      <c r="AD121" s="1484"/>
      <c r="AE121" s="1485"/>
      <c r="AF121" s="1485"/>
      <c r="AG121" s="1478"/>
      <c r="AH121" s="1479"/>
      <c r="AI121" s="1416"/>
      <c r="AJ121" s="1417"/>
      <c r="AK121" s="1417"/>
      <c r="AL121" s="1417"/>
      <c r="AM121" s="1417"/>
      <c r="AN121" s="1417"/>
      <c r="AO121" s="1417"/>
      <c r="AP121" s="1417"/>
      <c r="AQ121" s="1417"/>
      <c r="AR121" s="354"/>
      <c r="AS121" s="355"/>
      <c r="AT121" s="354"/>
      <c r="AU121" s="355"/>
      <c r="AV121" s="361"/>
      <c r="AW121" s="362"/>
      <c r="AY121" s="334"/>
    </row>
    <row r="122" spans="2:51" s="288" customFormat="1" ht="15.75" customHeight="1" thickBot="1">
      <c r="B122" s="400"/>
      <c r="C122" s="396"/>
      <c r="E122" s="1724" t="s">
        <v>181</v>
      </c>
      <c r="F122" s="1725"/>
      <c r="G122" s="1380">
        <v>24.5</v>
      </c>
      <c r="H122" s="1381"/>
      <c r="I122" s="937"/>
      <c r="J122" s="937"/>
      <c r="K122" s="938"/>
      <c r="L122" s="938"/>
      <c r="M122" s="938"/>
      <c r="N122" s="1726" t="s">
        <v>182</v>
      </c>
      <c r="O122" s="1727"/>
      <c r="P122" s="1727"/>
      <c r="Q122" s="940">
        <v>392</v>
      </c>
      <c r="R122" s="939"/>
      <c r="S122" s="815"/>
      <c r="T122" s="343"/>
      <c r="U122" s="343"/>
      <c r="V122" s="343"/>
      <c r="W122" s="343"/>
      <c r="X122" s="343"/>
      <c r="Y122" s="343"/>
      <c r="Z122" s="343"/>
      <c r="AA122" s="343"/>
      <c r="AB122" s="368"/>
      <c r="AC122" s="343"/>
      <c r="AD122" s="343"/>
      <c r="AE122" s="343"/>
      <c r="AF122" s="343"/>
      <c r="AG122" s="343"/>
      <c r="AH122" s="343"/>
      <c r="AI122" s="343"/>
      <c r="AJ122" s="369"/>
      <c r="AK122" s="369"/>
      <c r="AL122" s="369"/>
      <c r="AM122" s="369"/>
      <c r="AN122" s="369"/>
      <c r="AO122" s="369"/>
      <c r="AP122" s="334"/>
      <c r="AQ122" s="334"/>
      <c r="AR122" s="1467" t="s">
        <v>183</v>
      </c>
      <c r="AS122" s="1467"/>
      <c r="AT122" s="1467"/>
      <c r="AU122" s="1467"/>
      <c r="AV122" s="370"/>
      <c r="AW122" s="371"/>
      <c r="AX122" s="334"/>
      <c r="AY122" s="334"/>
    </row>
    <row r="123" spans="2:51" s="288" customFormat="1" ht="15.75" customHeight="1">
      <c r="B123" s="400"/>
      <c r="C123" s="396"/>
      <c r="D123" s="816"/>
      <c r="E123" s="401"/>
      <c r="F123" s="1376" t="s">
        <v>184</v>
      </c>
      <c r="G123" s="1377"/>
      <c r="H123" s="1377"/>
      <c r="I123" s="1377"/>
      <c r="J123" s="1377"/>
      <c r="K123" s="1377"/>
      <c r="L123" s="1377"/>
      <c r="M123" s="1377"/>
      <c r="N123" s="1377"/>
      <c r="O123" s="1377"/>
      <c r="P123" s="375"/>
      <c r="Q123" s="815"/>
      <c r="R123" s="815"/>
      <c r="S123" s="815"/>
      <c r="T123" s="343"/>
      <c r="U123" s="343"/>
      <c r="V123" s="343"/>
      <c r="W123" s="343"/>
      <c r="X123" s="343"/>
      <c r="Y123" s="343"/>
      <c r="Z123" s="343"/>
      <c r="AA123" s="1413" t="s">
        <v>185</v>
      </c>
      <c r="AB123" s="1413"/>
      <c r="AC123" s="1413"/>
      <c r="AD123" s="1413"/>
      <c r="AE123" s="1413"/>
      <c r="AF123" s="1413"/>
      <c r="AG123" s="1413"/>
      <c r="AH123" s="1413"/>
      <c r="AI123" s="1413"/>
      <c r="AJ123" s="1413"/>
      <c r="AK123" s="1413"/>
      <c r="AL123" s="1413"/>
      <c r="AM123" s="1413"/>
      <c r="AN123" s="1413"/>
      <c r="AO123" s="1413"/>
      <c r="AP123" s="1413"/>
      <c r="AQ123" s="1413"/>
      <c r="AR123" s="1413"/>
      <c r="AS123" s="1413"/>
      <c r="AT123" s="1413"/>
      <c r="AU123" s="334"/>
      <c r="AV123" s="334"/>
      <c r="AW123" s="334"/>
      <c r="AX123" s="334"/>
      <c r="AY123" s="334"/>
    </row>
    <row r="124" spans="2:51" s="288" customFormat="1" ht="15.75" customHeight="1">
      <c r="B124" s="400"/>
      <c r="C124" s="377"/>
      <c r="D124" s="816"/>
      <c r="E124" s="401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9"/>
      <c r="AA124" s="1415" t="s">
        <v>186</v>
      </c>
      <c r="AB124" s="1415"/>
      <c r="AC124" s="1415"/>
      <c r="AD124" s="1415"/>
      <c r="AE124" s="1415"/>
      <c r="AF124" s="1415"/>
      <c r="AG124" s="1415"/>
      <c r="AH124" s="1415"/>
      <c r="AI124" s="1415"/>
      <c r="AJ124" s="1415"/>
      <c r="AK124" s="1415"/>
      <c r="AL124" s="1415"/>
      <c r="AM124" s="1415"/>
      <c r="AN124" s="1415"/>
      <c r="AO124" s="1415"/>
      <c r="AP124" s="1415"/>
      <c r="AQ124" s="1415"/>
      <c r="AR124" s="1415"/>
      <c r="AS124" s="1415"/>
      <c r="AT124" s="1415"/>
      <c r="AU124" s="817"/>
      <c r="AV124" s="308"/>
      <c r="AW124" s="308"/>
      <c r="AX124" s="308"/>
      <c r="AY124" s="818"/>
    </row>
    <row r="125" spans="2:51" s="288" customFormat="1" ht="15.75" customHeight="1" thickBot="1">
      <c r="B125" s="400"/>
      <c r="C125" s="377"/>
      <c r="D125" s="816"/>
      <c r="E125" s="907"/>
      <c r="F125" s="908"/>
      <c r="G125" s="908"/>
      <c r="H125" s="908"/>
      <c r="I125" s="908"/>
      <c r="J125" s="908"/>
      <c r="K125" s="909"/>
      <c r="L125" s="909"/>
      <c r="M125" s="909"/>
      <c r="N125" s="909"/>
      <c r="O125" s="909"/>
      <c r="P125" s="909"/>
      <c r="Q125" s="909"/>
      <c r="R125" s="909"/>
      <c r="S125" s="909"/>
      <c r="T125" s="909"/>
      <c r="U125" s="909"/>
      <c r="V125" s="909"/>
      <c r="W125" s="909"/>
      <c r="X125" s="909"/>
      <c r="Y125" s="909"/>
      <c r="Z125" s="909"/>
      <c r="AA125" s="910"/>
      <c r="AB125" s="910"/>
      <c r="AC125" s="910"/>
      <c r="AD125" s="910"/>
      <c r="AE125" s="910"/>
      <c r="AF125" s="910"/>
      <c r="AG125" s="910"/>
      <c r="AH125" s="910"/>
      <c r="AI125" s="910"/>
      <c r="AJ125" s="910"/>
      <c r="AK125" s="910"/>
      <c r="AL125" s="910"/>
      <c r="AM125" s="910"/>
      <c r="AN125" s="910"/>
      <c r="AO125" s="910"/>
      <c r="AP125" s="910"/>
      <c r="AQ125" s="910"/>
      <c r="AR125" s="910"/>
      <c r="AS125" s="910"/>
      <c r="AT125" s="910"/>
      <c r="AU125" s="817"/>
      <c r="AV125" s="308"/>
      <c r="AW125" s="308"/>
      <c r="AX125" s="308"/>
      <c r="AY125" s="818"/>
    </row>
    <row r="126" spans="2:51" s="288" customFormat="1" ht="24" customHeight="1" thickBot="1">
      <c r="B126" s="819" t="s">
        <v>187</v>
      </c>
      <c r="C126" s="1716" t="s">
        <v>110</v>
      </c>
      <c r="D126" s="1717"/>
      <c r="E126" s="912">
        <v>12</v>
      </c>
      <c r="F126" s="913">
        <v>432</v>
      </c>
      <c r="G126" s="914">
        <v>288</v>
      </c>
      <c r="H126" s="915">
        <v>8</v>
      </c>
      <c r="I126" s="918">
        <v>280</v>
      </c>
      <c r="J126" s="916"/>
      <c r="K126" s="913">
        <v>144</v>
      </c>
      <c r="L126" s="919"/>
      <c r="M126" s="920">
        <v>2.4</v>
      </c>
      <c r="N126" s="920"/>
      <c r="O126" s="920"/>
      <c r="P126" s="920"/>
      <c r="Q126" s="920"/>
      <c r="R126" s="920"/>
      <c r="S126" s="917"/>
      <c r="T126" s="921">
        <v>4</v>
      </c>
      <c r="U126" s="922">
        <v>0.1</v>
      </c>
      <c r="V126" s="922">
        <v>3.9</v>
      </c>
      <c r="W126" s="923"/>
      <c r="X126" s="921">
        <v>4</v>
      </c>
      <c r="Y126" s="922">
        <v>0.1</v>
      </c>
      <c r="Z126" s="922">
        <v>3.9</v>
      </c>
      <c r="AA126" s="917"/>
      <c r="AB126" s="921">
        <v>4</v>
      </c>
      <c r="AC126" s="922">
        <v>0.1</v>
      </c>
      <c r="AD126" s="922">
        <v>3.9</v>
      </c>
      <c r="AE126" s="923"/>
      <c r="AF126" s="921">
        <v>4</v>
      </c>
      <c r="AG126" s="922">
        <v>0.1</v>
      </c>
      <c r="AH126" s="922">
        <v>3.9</v>
      </c>
      <c r="AI126" s="917"/>
      <c r="AJ126" s="1718" t="s">
        <v>192</v>
      </c>
      <c r="AK126" s="1719"/>
      <c r="AL126" s="1719"/>
      <c r="AM126" s="1719"/>
      <c r="AN126" s="1719"/>
      <c r="AO126" s="1719"/>
      <c r="AP126" s="1719"/>
      <c r="AQ126" s="1719"/>
      <c r="AR126" s="1719"/>
      <c r="AS126" s="1719"/>
      <c r="AT126" s="1720"/>
      <c r="AU126" s="817"/>
      <c r="AV126" s="308"/>
      <c r="AW126" s="308"/>
      <c r="AX126" s="308"/>
      <c r="AY126" s="818"/>
    </row>
    <row r="127" spans="2:51" s="288" customFormat="1" ht="24" customHeight="1" thickBot="1">
      <c r="B127" s="819" t="s">
        <v>188</v>
      </c>
      <c r="C127" s="1380" t="s">
        <v>109</v>
      </c>
      <c r="D127" s="1709"/>
      <c r="E127" s="911">
        <v>19</v>
      </c>
      <c r="F127" s="906">
        <v>684</v>
      </c>
      <c r="G127" s="1710" t="s">
        <v>189</v>
      </c>
      <c r="H127" s="1711"/>
      <c r="I127" s="1711"/>
      <c r="J127" s="1711"/>
      <c r="K127" s="1711"/>
      <c r="L127" s="1711"/>
      <c r="M127" s="1711"/>
      <c r="N127" s="1711"/>
      <c r="O127" s="1711"/>
      <c r="P127" s="1711"/>
      <c r="Q127" s="1711"/>
      <c r="R127" s="1711"/>
      <c r="S127" s="1711"/>
      <c r="T127" s="1711"/>
      <c r="U127" s="1711"/>
      <c r="V127" s="1711"/>
      <c r="W127" s="1711"/>
      <c r="X127" s="1712"/>
      <c r="Y127" s="820"/>
      <c r="Z127" s="398"/>
      <c r="AA127" s="399"/>
      <c r="AB127" s="400"/>
      <c r="AC127" s="400"/>
      <c r="AD127" s="399"/>
      <c r="AE127" s="400"/>
      <c r="AF127" s="399"/>
      <c r="AG127" s="399"/>
      <c r="AH127" s="400"/>
      <c r="AI127" s="816"/>
      <c r="AJ127" s="398"/>
      <c r="AK127" s="399"/>
      <c r="AL127" s="399"/>
      <c r="AM127" s="399"/>
      <c r="AN127" s="399"/>
      <c r="AO127" s="399"/>
      <c r="AP127" s="399"/>
      <c r="AQ127" s="399"/>
      <c r="AR127" s="399"/>
      <c r="AS127" s="146"/>
      <c r="AT127" s="399"/>
      <c r="AU127" s="821"/>
      <c r="AV127" s="821"/>
      <c r="AX127" s="821"/>
      <c r="AY127" s="308"/>
    </row>
    <row r="128" spans="2:51" s="288" customFormat="1" ht="15.75" customHeight="1">
      <c r="B128" s="400"/>
      <c r="C128" s="396"/>
      <c r="D128" s="401"/>
      <c r="E128" s="401"/>
      <c r="F128" s="363"/>
      <c r="G128" s="363"/>
      <c r="H128" s="363"/>
      <c r="I128" s="363"/>
      <c r="J128" s="363"/>
      <c r="K128" s="397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399"/>
      <c r="AB128" s="400"/>
      <c r="AC128" s="1713" t="s">
        <v>242</v>
      </c>
      <c r="AD128" s="1714"/>
      <c r="AE128" s="1714"/>
      <c r="AF128" s="1714"/>
      <c r="AG128" s="1714"/>
      <c r="AH128" s="1714"/>
      <c r="AI128" s="1714"/>
      <c r="AJ128" s="1714"/>
      <c r="AK128" s="1714"/>
      <c r="AL128" s="1714"/>
      <c r="AM128" s="1714"/>
      <c r="AN128" s="1714"/>
      <c r="AO128" s="1714"/>
      <c r="AP128" s="1714"/>
      <c r="AQ128" s="1714"/>
      <c r="AR128" s="1714"/>
      <c r="AS128" s="1714"/>
      <c r="AT128" s="1715"/>
      <c r="AU128" s="1715"/>
      <c r="AV128" s="1715"/>
      <c r="AW128" s="1715"/>
      <c r="AX128" s="822"/>
      <c r="AY128" s="822"/>
    </row>
    <row r="129" spans="2:51" s="184" customFormat="1" ht="29.25" customHeight="1">
      <c r="B129" s="312"/>
      <c r="C129" s="335"/>
      <c r="D129" s="373"/>
      <c r="E129" s="433"/>
      <c r="F129" s="434"/>
      <c r="G129" s="435"/>
      <c r="H129" s="435"/>
      <c r="I129" s="435"/>
      <c r="J129" s="435"/>
      <c r="K129" s="436"/>
      <c r="L129" s="435"/>
      <c r="M129" s="435"/>
      <c r="N129" s="435"/>
      <c r="O129" s="435"/>
      <c r="P129" s="437"/>
      <c r="Q129" s="438"/>
      <c r="R129" s="438"/>
      <c r="S129" s="438"/>
      <c r="T129" s="378"/>
      <c r="U129" s="378"/>
      <c r="V129" s="378"/>
      <c r="W129" s="378"/>
      <c r="X129" s="378"/>
      <c r="Y129" s="378"/>
      <c r="Z129" s="378"/>
      <c r="AA129" s="379"/>
      <c r="AB129" s="312"/>
      <c r="AC129" s="394"/>
      <c r="AD129" s="393"/>
      <c r="AE129" s="393"/>
      <c r="AF129" s="393"/>
      <c r="AG129" s="393"/>
      <c r="AH129" s="393"/>
      <c r="AI129" s="393"/>
      <c r="AJ129" s="393"/>
      <c r="AK129" s="393"/>
      <c r="AL129" s="393"/>
      <c r="AM129" s="393"/>
      <c r="AN129" s="393"/>
      <c r="AO129" s="393"/>
      <c r="AP129" s="393"/>
      <c r="AQ129" s="393"/>
      <c r="AR129" s="393"/>
      <c r="AS129" s="393"/>
      <c r="AT129" s="93"/>
      <c r="AU129" s="395"/>
      <c r="AV129" s="393"/>
      <c r="AW129" s="393"/>
      <c r="AX129" s="393"/>
      <c r="AY129" s="393"/>
    </row>
    <row r="130" spans="2:51" s="184" customFormat="1" ht="15.75" customHeight="1">
      <c r="B130" s="312"/>
      <c r="C130" s="335"/>
      <c r="D130" s="373"/>
      <c r="E130" s="373"/>
      <c r="F130" s="363"/>
      <c r="G130" s="363"/>
      <c r="H130" s="363"/>
      <c r="I130" s="363"/>
      <c r="J130" s="363"/>
      <c r="K130" s="392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9"/>
      <c r="AB130" s="312"/>
      <c r="AC130" s="394"/>
      <c r="AD130" s="393"/>
      <c r="AE130" s="393"/>
      <c r="AF130" s="393"/>
      <c r="AG130" s="393"/>
      <c r="AH130" s="393"/>
      <c r="AI130" s="393"/>
      <c r="AJ130" s="393"/>
      <c r="AK130" s="393"/>
      <c r="AL130" s="393"/>
      <c r="AM130" s="393"/>
      <c r="AN130" s="393"/>
      <c r="AO130" s="393"/>
      <c r="AP130" s="393"/>
      <c r="AQ130" s="393"/>
      <c r="AR130" s="393"/>
      <c r="AS130" s="393"/>
      <c r="AT130" s="93"/>
      <c r="AU130" s="395"/>
      <c r="AV130" s="393"/>
      <c r="AW130" s="393"/>
      <c r="AX130" s="393"/>
      <c r="AY130" s="393"/>
    </row>
    <row r="131" spans="1:51" s="184" customFormat="1" ht="15.75" customHeight="1">
      <c r="A131" s="288"/>
      <c r="B131" s="312"/>
      <c r="C131" s="396"/>
      <c r="D131" s="373"/>
      <c r="E131" s="373"/>
      <c r="F131" s="363"/>
      <c r="G131" s="363"/>
      <c r="H131" s="363"/>
      <c r="I131" s="363"/>
      <c r="J131" s="363"/>
      <c r="K131" s="397"/>
      <c r="L131" s="398"/>
      <c r="M131" s="398"/>
      <c r="N131" s="398"/>
      <c r="O131" s="398"/>
      <c r="P131" s="398"/>
      <c r="Q131" s="398"/>
      <c r="R131" s="398"/>
      <c r="S131" s="398"/>
      <c r="T131" s="398"/>
      <c r="U131" s="398"/>
      <c r="V131" s="398"/>
      <c r="W131" s="398"/>
      <c r="X131" s="398"/>
      <c r="Y131" s="398"/>
      <c r="Z131" s="398"/>
      <c r="AA131" s="399"/>
      <c r="AB131" s="400"/>
      <c r="AC131" s="400"/>
      <c r="AD131" s="399"/>
      <c r="AE131" s="400"/>
      <c r="AF131" s="399"/>
      <c r="AG131" s="312"/>
      <c r="AH131" s="379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</row>
    <row r="132" spans="1:52" s="184" customFormat="1" ht="15.75" customHeight="1">
      <c r="A132" s="288"/>
      <c r="B132" s="400"/>
      <c r="C132" s="396"/>
      <c r="D132" s="401"/>
      <c r="E132" s="364" t="s">
        <v>69</v>
      </c>
      <c r="F132" s="402"/>
      <c r="G132" s="402"/>
      <c r="H132" s="402"/>
      <c r="I132" s="402"/>
      <c r="J132" s="402"/>
      <c r="K132" s="403"/>
      <c r="L132" s="404"/>
      <c r="M132" s="404"/>
      <c r="N132" s="404"/>
      <c r="O132" s="405" t="s">
        <v>30</v>
      </c>
      <c r="P132" s="406" t="s">
        <v>276</v>
      </c>
      <c r="Q132" s="37"/>
      <c r="R132" s="37"/>
      <c r="S132" s="38"/>
      <c r="T132" s="17" t="s">
        <v>30</v>
      </c>
      <c r="U132" s="5"/>
      <c r="V132" s="17"/>
      <c r="W132" s="288"/>
      <c r="X132" s="288"/>
      <c r="Y132" s="288"/>
      <c r="Z132" s="288"/>
      <c r="AA132" s="288"/>
      <c r="AB132" s="288"/>
      <c r="AC132" s="1442" t="s">
        <v>29</v>
      </c>
      <c r="AD132" s="1442"/>
      <c r="AE132" s="1442"/>
      <c r="AF132" s="1442"/>
      <c r="AG132" s="1442"/>
      <c r="AH132" s="40"/>
      <c r="AI132" s="40"/>
      <c r="AJ132" s="40"/>
      <c r="AK132" s="403"/>
      <c r="AL132" s="404"/>
      <c r="AM132" s="404"/>
      <c r="AN132" s="404"/>
      <c r="AO132" s="408"/>
      <c r="AP132" s="405" t="s">
        <v>30</v>
      </c>
      <c r="AQ132" s="409"/>
      <c r="AR132" s="410" t="s">
        <v>439</v>
      </c>
      <c r="AS132" s="410"/>
      <c r="AT132" s="409"/>
      <c r="AU132" s="101"/>
      <c r="AV132" s="409"/>
      <c r="AW132" s="409"/>
      <c r="AX132" s="17" t="s">
        <v>30</v>
      </c>
      <c r="AY132" s="411"/>
      <c r="AZ132" s="334"/>
    </row>
    <row r="133" spans="1:51" s="184" customFormat="1" ht="24" customHeight="1">
      <c r="A133" s="288"/>
      <c r="B133" s="288"/>
      <c r="C133" s="396"/>
      <c r="D133" s="288"/>
      <c r="E133" s="364" t="s">
        <v>68</v>
      </c>
      <c r="F133" s="402"/>
      <c r="G133" s="402"/>
      <c r="H133" s="402"/>
      <c r="I133" s="412"/>
      <c r="J133" s="412"/>
      <c r="K133" s="63"/>
      <c r="L133" s="63"/>
      <c r="M133" s="42" t="s">
        <v>26</v>
      </c>
      <c r="N133" s="63"/>
      <c r="O133" s="43"/>
      <c r="P133" s="43"/>
      <c r="Q133" s="44" t="s">
        <v>27</v>
      </c>
      <c r="R133" s="44"/>
      <c r="S133" s="44"/>
      <c r="T133" s="44"/>
      <c r="U133" s="43"/>
      <c r="V133" s="44"/>
      <c r="W133" s="288"/>
      <c r="X133" s="288"/>
      <c r="Y133" s="288"/>
      <c r="Z133" s="288"/>
      <c r="AA133" s="288"/>
      <c r="AB133" s="288"/>
      <c r="AC133" s="1442"/>
      <c r="AD133" s="1442"/>
      <c r="AE133" s="1442"/>
      <c r="AF133" s="1442"/>
      <c r="AG133" s="1442"/>
      <c r="AH133" s="44"/>
      <c r="AI133" s="44"/>
      <c r="AJ133" s="44"/>
      <c r="AK133" s="63"/>
      <c r="AL133" s="63"/>
      <c r="AM133" s="42" t="s">
        <v>26</v>
      </c>
      <c r="AN133" s="63"/>
      <c r="AO133" s="43"/>
      <c r="AP133" s="43"/>
      <c r="AQ133" s="288"/>
      <c r="AR133" s="288"/>
      <c r="AS133" s="288"/>
      <c r="AT133" s="44" t="s">
        <v>27</v>
      </c>
      <c r="AU133" s="44"/>
      <c r="AV133" s="44"/>
      <c r="AW133" s="43"/>
      <c r="AX133" s="44"/>
      <c r="AY133" s="381"/>
    </row>
    <row r="134" spans="1:46" s="184" customFormat="1" ht="15.75" customHeight="1">
      <c r="A134" s="128"/>
      <c r="B134" s="288"/>
      <c r="C134" s="413"/>
      <c r="D134" s="374"/>
      <c r="E134" s="407"/>
      <c r="F134" s="10"/>
      <c r="G134" s="412"/>
      <c r="H134" s="412"/>
      <c r="I134" s="412"/>
      <c r="J134" s="412"/>
      <c r="K134" s="63"/>
      <c r="L134" s="63"/>
      <c r="M134" s="63"/>
      <c r="N134" s="63"/>
      <c r="O134" s="43"/>
      <c r="P134" s="5"/>
      <c r="Q134" s="5"/>
      <c r="R134" s="5"/>
      <c r="S134" s="5"/>
      <c r="T134" s="5"/>
      <c r="U134" s="5"/>
      <c r="V134" s="5"/>
      <c r="W134" s="128"/>
      <c r="X134" s="128"/>
      <c r="Y134" s="128"/>
      <c r="Z134" s="128"/>
      <c r="AA134" s="128"/>
      <c r="AB134" s="128"/>
      <c r="AC134" s="1464"/>
      <c r="AD134" s="1464"/>
      <c r="AE134" s="1464"/>
      <c r="AF134" s="1464"/>
      <c r="AG134" s="1464"/>
      <c r="AH134" s="1464"/>
      <c r="AI134" s="1464"/>
      <c r="AJ134" s="1464"/>
      <c r="AK134" s="414"/>
      <c r="AL134" s="414"/>
      <c r="AM134" s="415"/>
      <c r="AN134" s="415"/>
      <c r="AO134" s="416"/>
      <c r="AP134" s="415"/>
      <c r="AQ134" s="415"/>
      <c r="AR134" s="415"/>
      <c r="AS134" s="128"/>
      <c r="AT134" s="56"/>
    </row>
    <row r="135" spans="1:50" s="184" customFormat="1" ht="15.75" customHeight="1">
      <c r="A135" s="128"/>
      <c r="B135" s="128"/>
      <c r="C135" s="413"/>
      <c r="D135" s="130"/>
      <c r="E135" s="364" t="s">
        <v>32</v>
      </c>
      <c r="F135" s="402"/>
      <c r="G135" s="402"/>
      <c r="H135" s="402"/>
      <c r="I135" s="402"/>
      <c r="J135" s="402"/>
      <c r="K135" s="417"/>
      <c r="L135" s="404"/>
      <c r="M135" s="404"/>
      <c r="N135" s="404"/>
      <c r="O135" s="405" t="s">
        <v>30</v>
      </c>
      <c r="P135" s="406" t="s">
        <v>275</v>
      </c>
      <c r="Q135" s="37"/>
      <c r="R135" s="37"/>
      <c r="S135" s="38"/>
      <c r="T135" s="17" t="s">
        <v>30</v>
      </c>
      <c r="U135" s="5"/>
      <c r="V135" s="17"/>
      <c r="W135" s="128"/>
      <c r="X135" s="128"/>
      <c r="Y135" s="128"/>
      <c r="Z135" s="128"/>
      <c r="AA135" s="128"/>
      <c r="AB135" s="128"/>
      <c r="AC135" s="1465" t="s">
        <v>31</v>
      </c>
      <c r="AD135" s="1466"/>
      <c r="AE135" s="1466"/>
      <c r="AF135" s="1466"/>
      <c r="AG135" s="1466"/>
      <c r="AH135" s="1466"/>
      <c r="AI135" s="29"/>
      <c r="AJ135" s="29"/>
      <c r="AK135" s="403"/>
      <c r="AL135" s="404"/>
      <c r="AM135" s="404"/>
      <c r="AN135" s="404"/>
      <c r="AO135" s="408"/>
      <c r="AP135" s="405" t="s">
        <v>30</v>
      </c>
      <c r="AQ135" s="409"/>
      <c r="AR135" s="410" t="s">
        <v>439</v>
      </c>
      <c r="AS135" s="410"/>
      <c r="AT135" s="409"/>
      <c r="AU135" s="101"/>
      <c r="AV135" s="409"/>
      <c r="AW135" s="409"/>
      <c r="AX135" s="17" t="s">
        <v>30</v>
      </c>
    </row>
    <row r="136" spans="1:51" s="184" customFormat="1" ht="15.75" customHeight="1">
      <c r="A136" s="128"/>
      <c r="B136" s="128"/>
      <c r="C136" s="418"/>
      <c r="D136" s="128"/>
      <c r="E136" s="31"/>
      <c r="F136" s="40"/>
      <c r="G136" s="41"/>
      <c r="H136" s="41"/>
      <c r="I136" s="41"/>
      <c r="J136" s="41"/>
      <c r="K136" s="41"/>
      <c r="L136" s="41"/>
      <c r="M136" s="42" t="s">
        <v>26</v>
      </c>
      <c r="N136" s="41"/>
      <c r="O136" s="43"/>
      <c r="P136" s="43"/>
      <c r="Q136" s="44" t="s">
        <v>27</v>
      </c>
      <c r="R136" s="29"/>
      <c r="S136" s="44"/>
      <c r="T136" s="29"/>
      <c r="U136" s="43"/>
      <c r="V136" s="44"/>
      <c r="W136" s="128"/>
      <c r="X136" s="128"/>
      <c r="Y136" s="128"/>
      <c r="Z136" s="128"/>
      <c r="AA136" s="128"/>
      <c r="AB136" s="128"/>
      <c r="AC136" s="30"/>
      <c r="AD136" s="52"/>
      <c r="AE136" s="30"/>
      <c r="AF136" s="30"/>
      <c r="AG136" s="6"/>
      <c r="AH136" s="30"/>
      <c r="AI136" s="30"/>
      <c r="AJ136" s="30"/>
      <c r="AK136" s="63"/>
      <c r="AL136" s="63"/>
      <c r="AM136" s="42" t="s">
        <v>26</v>
      </c>
      <c r="AN136" s="63"/>
      <c r="AO136" s="43"/>
      <c r="AP136" s="43"/>
      <c r="AQ136" s="288"/>
      <c r="AR136" s="128"/>
      <c r="AS136" s="128"/>
      <c r="AT136" s="44" t="s">
        <v>27</v>
      </c>
      <c r="AU136" s="44"/>
      <c r="AV136" s="44"/>
      <c r="AW136" s="43"/>
      <c r="AX136" s="44"/>
      <c r="AY136" s="419"/>
    </row>
    <row r="137" spans="1:51" s="184" customFormat="1" ht="15.75" customHeight="1">
      <c r="A137" s="128"/>
      <c r="B137" s="128"/>
      <c r="C137" s="420"/>
      <c r="D137" s="421"/>
      <c r="E137" s="128"/>
      <c r="F137" s="421"/>
      <c r="G137" s="128"/>
      <c r="H137" s="128"/>
      <c r="I137" s="128"/>
      <c r="J137" s="128"/>
      <c r="K137" s="128"/>
      <c r="L137" s="128"/>
      <c r="M137" s="128"/>
      <c r="N137" s="128"/>
      <c r="O137" s="128"/>
      <c r="P137" s="133"/>
      <c r="Q137" s="133"/>
      <c r="R137" s="133"/>
      <c r="S137" s="133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288"/>
      <c r="AJ137" s="376"/>
      <c r="AK137" s="288"/>
      <c r="AL137" s="288"/>
      <c r="AM137" s="146"/>
      <c r="AN137" s="288"/>
      <c r="AO137" s="288"/>
      <c r="AP137" s="288"/>
      <c r="AQ137" s="288"/>
      <c r="AR137" s="288"/>
      <c r="AS137" s="422"/>
      <c r="AT137" s="422"/>
      <c r="AU137" s="288"/>
      <c r="AV137" s="288"/>
      <c r="AX137" s="288"/>
      <c r="AY137" s="288"/>
    </row>
    <row r="138" spans="1:51" s="184" customFormat="1" ht="15.75" customHeight="1">
      <c r="A138" s="128"/>
      <c r="B138" s="128"/>
      <c r="C138" s="174"/>
      <c r="D138" s="421"/>
      <c r="E138" s="128"/>
      <c r="F138" s="421"/>
      <c r="G138" s="128"/>
      <c r="H138" s="128"/>
      <c r="I138" s="128"/>
      <c r="J138" s="132"/>
      <c r="K138" s="132"/>
      <c r="L138" s="133"/>
      <c r="M138" s="133"/>
      <c r="N138" s="133"/>
      <c r="O138" s="133"/>
      <c r="P138" s="133"/>
      <c r="Q138" s="133"/>
      <c r="R138" s="133"/>
      <c r="S138" s="133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288"/>
      <c r="AK138" s="423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</row>
    <row r="139" spans="1:51" s="184" customFormat="1" ht="15.75" customHeight="1">
      <c r="A139" s="128"/>
      <c r="B139" s="128"/>
      <c r="C139" s="174"/>
      <c r="D139" s="130"/>
      <c r="E139" s="131"/>
      <c r="F139" s="132"/>
      <c r="G139" s="132"/>
      <c r="H139" s="132"/>
      <c r="I139" s="132"/>
      <c r="J139" s="128"/>
      <c r="K139" s="128"/>
      <c r="L139" s="128"/>
      <c r="M139" s="128"/>
      <c r="N139" s="128"/>
      <c r="O139" s="128"/>
      <c r="P139" s="133"/>
      <c r="Q139" s="133"/>
      <c r="R139" s="133"/>
      <c r="S139" s="133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424"/>
      <c r="AE139" s="128"/>
      <c r="AF139" s="128"/>
      <c r="AG139" s="128"/>
      <c r="AH139" s="128"/>
      <c r="AI139" s="128"/>
      <c r="AJ139" s="12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146"/>
      <c r="AU139" s="288"/>
      <c r="AV139" s="288"/>
      <c r="AW139" s="288"/>
      <c r="AX139" s="288"/>
      <c r="AY139" s="288"/>
    </row>
    <row r="140" spans="1:52" s="288" customFormat="1" ht="18">
      <c r="A140" s="128"/>
      <c r="B140" s="128"/>
      <c r="C140" s="129"/>
      <c r="D140" s="128"/>
      <c r="E140" s="128"/>
      <c r="F140" s="166"/>
      <c r="G140" s="128"/>
      <c r="H140" s="128"/>
      <c r="I140" s="128"/>
      <c r="J140" s="128"/>
      <c r="K140" s="128"/>
      <c r="L140" s="128"/>
      <c r="M140" s="128"/>
      <c r="N140" s="128"/>
      <c r="O140" s="128"/>
      <c r="P140" s="133"/>
      <c r="Q140" s="133"/>
      <c r="R140" s="133"/>
      <c r="S140" s="133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66"/>
      <c r="AL140" s="128"/>
      <c r="AM140" s="128"/>
      <c r="AN140" s="166"/>
      <c r="AO140" s="128"/>
      <c r="AP140" s="128"/>
      <c r="AQ140" s="381"/>
      <c r="AR140" s="128"/>
      <c r="AS140" s="128"/>
      <c r="AT140" s="381"/>
      <c r="AU140" s="381"/>
      <c r="AV140" s="381"/>
      <c r="AW140" s="128"/>
      <c r="AX140" s="381"/>
      <c r="AY140" s="381"/>
      <c r="AZ140" s="425"/>
    </row>
    <row r="141" spans="1:51" s="288" customFormat="1" ht="15.75" customHeight="1">
      <c r="A141" s="128"/>
      <c r="B141" s="128"/>
      <c r="C141" s="420"/>
      <c r="D141" s="421"/>
      <c r="E141" s="128"/>
      <c r="F141" s="421"/>
      <c r="G141" s="128"/>
      <c r="H141" s="128"/>
      <c r="I141" s="128"/>
      <c r="J141" s="132"/>
      <c r="K141" s="132"/>
      <c r="L141" s="133"/>
      <c r="M141" s="133"/>
      <c r="N141" s="133"/>
      <c r="O141" s="133"/>
      <c r="P141" s="133"/>
      <c r="Q141" s="133"/>
      <c r="R141" s="133"/>
      <c r="S141" s="133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</row>
    <row r="142" spans="1:51" s="288" customFormat="1" ht="15" customHeight="1">
      <c r="A142" s="128"/>
      <c r="B142" s="128"/>
      <c r="C142" s="174"/>
      <c r="D142" s="130"/>
      <c r="E142" s="131"/>
      <c r="F142" s="132"/>
      <c r="G142" s="132"/>
      <c r="H142" s="132"/>
      <c r="I142" s="132"/>
      <c r="J142" s="132"/>
      <c r="K142" s="132"/>
      <c r="L142" s="133"/>
      <c r="M142" s="133"/>
      <c r="N142" s="133"/>
      <c r="O142" s="133"/>
      <c r="P142" s="133"/>
      <c r="Q142" s="133"/>
      <c r="R142" s="133"/>
      <c r="S142" s="133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424"/>
      <c r="AL142" s="128"/>
      <c r="AM142" s="421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</row>
    <row r="143" spans="39:46" ht="12.75">
      <c r="AM143" s="421"/>
      <c r="AT143" s="421"/>
    </row>
    <row r="146" spans="38:39" ht="12.75">
      <c r="AL146" s="421"/>
      <c r="AM146" s="421"/>
    </row>
  </sheetData>
  <sheetProtection/>
  <mergeCells count="207">
    <mergeCell ref="C2:AY2"/>
    <mergeCell ref="I3:AD3"/>
    <mergeCell ref="AL3:AY3"/>
    <mergeCell ref="AL4:AY4"/>
    <mergeCell ref="AL5:AY5"/>
    <mergeCell ref="AL6:AY6"/>
    <mergeCell ref="B11:B17"/>
    <mergeCell ref="C11:C17"/>
    <mergeCell ref="D11:D17"/>
    <mergeCell ref="E11:F13"/>
    <mergeCell ref="G11:J13"/>
    <mergeCell ref="K11:K17"/>
    <mergeCell ref="G14:G17"/>
    <mergeCell ref="H14:J14"/>
    <mergeCell ref="AB13:AI13"/>
    <mergeCell ref="AJ13:AQ13"/>
    <mergeCell ref="AR13:AY13"/>
    <mergeCell ref="Q7:AA7"/>
    <mergeCell ref="AL7:AY7"/>
    <mergeCell ref="L11:S13"/>
    <mergeCell ref="L14:L17"/>
    <mergeCell ref="M14:M17"/>
    <mergeCell ref="T11:AY11"/>
    <mergeCell ref="T12:AA12"/>
    <mergeCell ref="AB12:AI12"/>
    <mergeCell ref="AJ12:AQ12"/>
    <mergeCell ref="AR12:AY12"/>
    <mergeCell ref="T13:AA13"/>
    <mergeCell ref="AN14:AQ14"/>
    <mergeCell ref="N14:N17"/>
    <mergeCell ref="O14:O17"/>
    <mergeCell ref="P14:P17"/>
    <mergeCell ref="Q14:Q17"/>
    <mergeCell ref="R14:R17"/>
    <mergeCell ref="S14:S17"/>
    <mergeCell ref="AF15:AI15"/>
    <mergeCell ref="AC16:AE16"/>
    <mergeCell ref="AF16:AF17"/>
    <mergeCell ref="AJ15:AM15"/>
    <mergeCell ref="T14:W14"/>
    <mergeCell ref="X14:AA14"/>
    <mergeCell ref="AB14:AE14"/>
    <mergeCell ref="AF14:AI14"/>
    <mergeCell ref="AJ14:AM14"/>
    <mergeCell ref="AR14:AU14"/>
    <mergeCell ref="AV14:AY14"/>
    <mergeCell ref="H15:H17"/>
    <mergeCell ref="I15:I17"/>
    <mergeCell ref="J15:J17"/>
    <mergeCell ref="T15:W15"/>
    <mergeCell ref="X15:AA15"/>
    <mergeCell ref="AB15:AE15"/>
    <mergeCell ref="AO16:AQ16"/>
    <mergeCell ref="AR16:AR17"/>
    <mergeCell ref="AN15:AQ15"/>
    <mergeCell ref="AR15:AU15"/>
    <mergeCell ref="AV15:AY15"/>
    <mergeCell ref="T16:T17"/>
    <mergeCell ref="U16:W16"/>
    <mergeCell ref="X16:X17"/>
    <mergeCell ref="Y16:AA16"/>
    <mergeCell ref="AB16:AB17"/>
    <mergeCell ref="AS16:AU16"/>
    <mergeCell ref="AV16:AV17"/>
    <mergeCell ref="AW16:AY16"/>
    <mergeCell ref="B19:AY19"/>
    <mergeCell ref="B20:AY20"/>
    <mergeCell ref="C26:D26"/>
    <mergeCell ref="AG16:AI16"/>
    <mergeCell ref="AJ16:AJ17"/>
    <mergeCell ref="AK16:AM16"/>
    <mergeCell ref="AN16:AN17"/>
    <mergeCell ref="E14:E17"/>
    <mergeCell ref="F14:F17"/>
    <mergeCell ref="B27:AY27"/>
    <mergeCell ref="C35:D35"/>
    <mergeCell ref="B36:AY36"/>
    <mergeCell ref="C60:D60"/>
    <mergeCell ref="B61:AY61"/>
    <mergeCell ref="B62:AY62"/>
    <mergeCell ref="C91:D91"/>
    <mergeCell ref="B92:D92"/>
    <mergeCell ref="E93:F100"/>
    <mergeCell ref="G93:K93"/>
    <mergeCell ref="G97:K97"/>
    <mergeCell ref="C78:D78"/>
    <mergeCell ref="B79:AY79"/>
    <mergeCell ref="C80:AY80"/>
    <mergeCell ref="C84:D84"/>
    <mergeCell ref="C85:AY85"/>
    <mergeCell ref="L93:S93"/>
    <mergeCell ref="G94:K94"/>
    <mergeCell ref="L94:S94"/>
    <mergeCell ref="G95:K95"/>
    <mergeCell ref="L95:S95"/>
    <mergeCell ref="G96:K96"/>
    <mergeCell ref="L96:S96"/>
    <mergeCell ref="L97:S97"/>
    <mergeCell ref="G98:K98"/>
    <mergeCell ref="L98:S98"/>
    <mergeCell ref="B99:C104"/>
    <mergeCell ref="G99:K99"/>
    <mergeCell ref="L99:S99"/>
    <mergeCell ref="G100:K100"/>
    <mergeCell ref="L100:S100"/>
    <mergeCell ref="E102:Q102"/>
    <mergeCell ref="AG102:AW102"/>
    <mergeCell ref="F103:H103"/>
    <mergeCell ref="L103:O103"/>
    <mergeCell ref="AH103:AR103"/>
    <mergeCell ref="AS103:AW103"/>
    <mergeCell ref="F104:H104"/>
    <mergeCell ref="I104:K104"/>
    <mergeCell ref="L104:O104"/>
    <mergeCell ref="P104:Q104"/>
    <mergeCell ref="AH104:AR104"/>
    <mergeCell ref="AS104:AW104"/>
    <mergeCell ref="F105:H105"/>
    <mergeCell ref="I105:K105"/>
    <mergeCell ref="L105:O105"/>
    <mergeCell ref="P105:Q105"/>
    <mergeCell ref="AH105:AR105"/>
    <mergeCell ref="AS105:AW105"/>
    <mergeCell ref="B106:C106"/>
    <mergeCell ref="F106:H106"/>
    <mergeCell ref="I106:K106"/>
    <mergeCell ref="L106:O106"/>
    <mergeCell ref="P106:Q106"/>
    <mergeCell ref="AH106:AR106"/>
    <mergeCell ref="AS106:AW106"/>
    <mergeCell ref="B107:C107"/>
    <mergeCell ref="B108:C108"/>
    <mergeCell ref="E108:R108"/>
    <mergeCell ref="AG108:AW108"/>
    <mergeCell ref="B109:C109"/>
    <mergeCell ref="E109:F111"/>
    <mergeCell ref="G109:H111"/>
    <mergeCell ref="I109:N111"/>
    <mergeCell ref="O109:P110"/>
    <mergeCell ref="Q109:R110"/>
    <mergeCell ref="Z109:AC111"/>
    <mergeCell ref="AD109:AF111"/>
    <mergeCell ref="AG109:AH111"/>
    <mergeCell ref="AI109:AQ111"/>
    <mergeCell ref="AR109:AS110"/>
    <mergeCell ref="AT109:AU110"/>
    <mergeCell ref="AV109:AW110"/>
    <mergeCell ref="B110:C111"/>
    <mergeCell ref="E112:F114"/>
    <mergeCell ref="G112:H114"/>
    <mergeCell ref="I112:N112"/>
    <mergeCell ref="Z112:AC117"/>
    <mergeCell ref="AD112:AF117"/>
    <mergeCell ref="AG112:AH112"/>
    <mergeCell ref="AI112:AQ112"/>
    <mergeCell ref="I113:N113"/>
    <mergeCell ref="AG113:AH113"/>
    <mergeCell ref="AI113:AQ113"/>
    <mergeCell ref="I114:N114"/>
    <mergeCell ref="AG114:AH114"/>
    <mergeCell ref="AI114:AQ114"/>
    <mergeCell ref="E115:F116"/>
    <mergeCell ref="G115:H116"/>
    <mergeCell ref="I115:N115"/>
    <mergeCell ref="AG115:AH115"/>
    <mergeCell ref="AI115:AQ115"/>
    <mergeCell ref="I116:N116"/>
    <mergeCell ref="AG116:AH116"/>
    <mergeCell ref="AI116:AQ116"/>
    <mergeCell ref="E117:F119"/>
    <mergeCell ref="G117:H119"/>
    <mergeCell ref="I117:N117"/>
    <mergeCell ref="AG117:AH117"/>
    <mergeCell ref="AI117:AQ117"/>
    <mergeCell ref="I118:N118"/>
    <mergeCell ref="Z118:AC119"/>
    <mergeCell ref="AD118:AF119"/>
    <mergeCell ref="AG118:AH118"/>
    <mergeCell ref="AI118:AQ118"/>
    <mergeCell ref="I119:N119"/>
    <mergeCell ref="AG119:AH119"/>
    <mergeCell ref="AI119:AQ119"/>
    <mergeCell ref="E120:F121"/>
    <mergeCell ref="G120:H121"/>
    <mergeCell ref="I120:N120"/>
    <mergeCell ref="Z120:AC121"/>
    <mergeCell ref="AD120:AF121"/>
    <mergeCell ref="AG120:AH120"/>
    <mergeCell ref="AI120:AQ120"/>
    <mergeCell ref="I121:N121"/>
    <mergeCell ref="AG121:AH121"/>
    <mergeCell ref="AI121:AQ121"/>
    <mergeCell ref="E122:F122"/>
    <mergeCell ref="G122:H122"/>
    <mergeCell ref="N122:P122"/>
    <mergeCell ref="AR122:AU122"/>
    <mergeCell ref="F123:O123"/>
    <mergeCell ref="AA123:AT123"/>
    <mergeCell ref="AA124:AT124"/>
    <mergeCell ref="C126:D126"/>
    <mergeCell ref="AJ126:AT126"/>
    <mergeCell ref="C127:D127"/>
    <mergeCell ref="G127:X127"/>
    <mergeCell ref="AC128:AW128"/>
    <mergeCell ref="AC132:AG133"/>
    <mergeCell ref="AC134:AJ134"/>
    <mergeCell ref="AC135:AH135"/>
  </mergeCells>
  <printOptions/>
  <pageMargins left="0" right="0" top="0" bottom="0" header="0" footer="0"/>
  <pageSetup fitToHeight="2" horizontalDpi="300" verticalDpi="300" orientation="landscape" paperSize="9" scale="48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27"/>
  <sheetViews>
    <sheetView view="pageBreakPreview" zoomScale="75" zoomScaleNormal="71" zoomScaleSheetLayoutView="75" zoomScalePageLayoutView="25" workbookViewId="0" topLeftCell="A1">
      <selection activeCell="BD7" sqref="BD7:BJ7"/>
    </sheetView>
  </sheetViews>
  <sheetFormatPr defaultColWidth="10.125" defaultRowHeight="12.75"/>
  <cols>
    <col min="1" max="12" width="4.375" style="2" customWidth="1"/>
    <col min="13" max="14" width="4.375" style="53" customWidth="1"/>
    <col min="15" max="16" width="4.375" style="48" customWidth="1"/>
    <col min="17" max="27" width="4.375" style="9" customWidth="1"/>
    <col min="28" max="31" width="4.375" style="7" customWidth="1"/>
    <col min="32" max="53" width="4.375" style="2" customWidth="1"/>
    <col min="54" max="54" width="3.25390625" style="2" customWidth="1"/>
    <col min="55" max="55" width="3.375" style="2" customWidth="1"/>
    <col min="56" max="56" width="5.375" style="2" customWidth="1"/>
    <col min="57" max="57" width="4.375" style="2" customWidth="1"/>
    <col min="58" max="58" width="5.00390625" style="2" customWidth="1"/>
    <col min="59" max="59" width="6.125" style="2" customWidth="1"/>
    <col min="60" max="60" width="6.00390625" style="2" customWidth="1"/>
    <col min="61" max="62" width="5.00390625" style="2" customWidth="1"/>
    <col min="63" max="16384" width="10.125" style="2" customWidth="1"/>
  </cols>
  <sheetData>
    <row r="1" spans="1:66" s="1" customFormat="1" ht="31.5" customHeight="1">
      <c r="A1" s="1248" t="s">
        <v>107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248"/>
      <c r="N1" s="1248"/>
      <c r="O1" s="1248"/>
      <c r="P1" s="1248"/>
      <c r="Q1" s="1248"/>
      <c r="R1" s="1248"/>
      <c r="S1" s="1248"/>
      <c r="T1" s="1248"/>
      <c r="U1" s="1248"/>
      <c r="V1" s="1248"/>
      <c r="W1" s="1248"/>
      <c r="X1" s="1248"/>
      <c r="Y1" s="1248"/>
      <c r="Z1" s="1248"/>
      <c r="AA1" s="1248"/>
      <c r="AB1" s="1248"/>
      <c r="AC1" s="1248"/>
      <c r="AD1" s="1248"/>
      <c r="AE1" s="1248"/>
      <c r="AF1" s="1248"/>
      <c r="AG1" s="1248"/>
      <c r="AH1" s="1248"/>
      <c r="AI1" s="1248"/>
      <c r="AJ1" s="1248"/>
      <c r="AK1" s="1248"/>
      <c r="AL1" s="1248"/>
      <c r="AM1" s="1248"/>
      <c r="AN1" s="1248"/>
      <c r="AO1" s="1248"/>
      <c r="AP1" s="1248"/>
      <c r="AQ1" s="1248"/>
      <c r="AR1" s="1248"/>
      <c r="AS1" s="1248"/>
      <c r="AT1" s="1248"/>
      <c r="AU1" s="1248"/>
      <c r="AV1" s="1248"/>
      <c r="AW1" s="1248"/>
      <c r="AX1" s="1248"/>
      <c r="AY1" s="1248"/>
      <c r="AZ1" s="1248"/>
      <c r="BA1" s="1248"/>
      <c r="BB1" s="1248"/>
      <c r="BC1" s="1248"/>
      <c r="BD1" s="1248"/>
      <c r="BE1" s="1248"/>
      <c r="BF1" s="1248"/>
      <c r="BG1" s="1248"/>
      <c r="BH1" s="1248"/>
      <c r="BI1" s="1248"/>
      <c r="BJ1" s="1248"/>
      <c r="BK1" s="54"/>
      <c r="BL1" s="54"/>
      <c r="BM1" s="54"/>
      <c r="BN1" s="54"/>
    </row>
    <row r="2" spans="1:62" ht="43.5" customHeight="1">
      <c r="A2" s="1249" t="s">
        <v>55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1249"/>
      <c r="V2" s="1249"/>
      <c r="W2" s="1249"/>
      <c r="X2" s="1249"/>
      <c r="Y2" s="1249"/>
      <c r="Z2" s="1249"/>
      <c r="AA2" s="1249"/>
      <c r="AB2" s="1249"/>
      <c r="AC2" s="1249"/>
      <c r="AD2" s="1249"/>
      <c r="AE2" s="1249"/>
      <c r="AF2" s="1249"/>
      <c r="AG2" s="1249"/>
      <c r="AH2" s="1249"/>
      <c r="AI2" s="1249"/>
      <c r="AJ2" s="1249"/>
      <c r="AK2" s="1249"/>
      <c r="AL2" s="1249"/>
      <c r="AM2" s="1249"/>
      <c r="AN2" s="1249"/>
      <c r="AO2" s="1249"/>
      <c r="AP2" s="1249"/>
      <c r="AQ2" s="1249"/>
      <c r="AR2" s="1249"/>
      <c r="AS2" s="1249"/>
      <c r="AT2" s="1249"/>
      <c r="AU2" s="1249"/>
      <c r="AV2" s="1249"/>
      <c r="AW2" s="1249"/>
      <c r="AX2" s="1249"/>
      <c r="AY2" s="1249"/>
      <c r="AZ2" s="1249"/>
      <c r="BA2" s="1249"/>
      <c r="BB2" s="1249"/>
      <c r="BC2" s="1249"/>
      <c r="BD2" s="1249"/>
      <c r="BE2" s="1249"/>
      <c r="BF2" s="1249"/>
      <c r="BG2" s="1249"/>
      <c r="BH2" s="1249"/>
      <c r="BI2" s="1249"/>
      <c r="BJ2" s="1249"/>
    </row>
    <row r="3" spans="1:62" ht="22.5" customHeight="1">
      <c r="A3" s="26"/>
      <c r="B3" s="559" t="s">
        <v>0</v>
      </c>
      <c r="C3" s="26"/>
      <c r="D3" s="560"/>
      <c r="E3" s="560"/>
      <c r="F3" s="560"/>
      <c r="G3" s="560"/>
      <c r="H3" s="560"/>
      <c r="I3" s="560"/>
      <c r="J3" s="561"/>
      <c r="K3" s="560"/>
      <c r="L3" s="562"/>
      <c r="M3" s="562"/>
      <c r="N3" s="562"/>
      <c r="O3" s="563"/>
      <c r="P3" s="563"/>
      <c r="Q3" s="564"/>
      <c r="R3" s="564"/>
      <c r="S3" s="564"/>
      <c r="T3" s="564"/>
      <c r="U3" s="564"/>
      <c r="V3" s="564"/>
      <c r="W3" s="564"/>
      <c r="X3" s="564"/>
      <c r="Y3" s="1254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1255"/>
      <c r="AM3" s="1255"/>
      <c r="AN3" s="3"/>
      <c r="AO3" s="3"/>
      <c r="AP3" s="3"/>
      <c r="AQ3" s="3"/>
      <c r="AR3" s="26"/>
      <c r="AS3" s="26"/>
      <c r="AT3" s="26"/>
      <c r="AU3" s="26"/>
      <c r="AV3" s="26"/>
      <c r="AW3" s="1253"/>
      <c r="AX3" s="1253"/>
      <c r="AY3" s="1253"/>
      <c r="AZ3" s="1253"/>
      <c r="BA3" s="1253"/>
      <c r="BB3" s="1253"/>
      <c r="BC3" s="1253"/>
      <c r="BD3" s="1250"/>
      <c r="BE3" s="1250"/>
      <c r="BF3" s="1250"/>
      <c r="BG3" s="1250"/>
      <c r="BH3" s="1250"/>
      <c r="BI3" s="1250"/>
      <c r="BJ3" s="1250"/>
    </row>
    <row r="4" spans="1:62" ht="21" customHeight="1">
      <c r="A4" s="565"/>
      <c r="B4" s="566" t="s">
        <v>61</v>
      </c>
      <c r="C4" s="567"/>
      <c r="D4" s="567"/>
      <c r="E4" s="567"/>
      <c r="F4" s="567"/>
      <c r="G4" s="567"/>
      <c r="H4" s="26"/>
      <c r="I4" s="567"/>
      <c r="J4" s="567"/>
      <c r="K4" s="567"/>
      <c r="L4" s="562"/>
      <c r="M4" s="562"/>
      <c r="N4" s="562"/>
      <c r="O4" s="567"/>
      <c r="P4" s="127" t="s">
        <v>112</v>
      </c>
      <c r="Q4" s="127"/>
      <c r="R4" s="127"/>
      <c r="S4" s="568"/>
      <c r="T4" s="569"/>
      <c r="U4" s="569"/>
      <c r="V4" s="569"/>
      <c r="W4" s="109"/>
      <c r="X4" s="109"/>
      <c r="Y4" s="109"/>
      <c r="Z4" s="570"/>
      <c r="AA4" s="109"/>
      <c r="AB4" s="571" t="s">
        <v>70</v>
      </c>
      <c r="AC4" s="156" t="s">
        <v>278</v>
      </c>
      <c r="AD4" s="572"/>
      <c r="AE4" s="573"/>
      <c r="AF4" s="572"/>
      <c r="AG4" s="572"/>
      <c r="AH4" s="572"/>
      <c r="AI4" s="109"/>
      <c r="AJ4" s="109"/>
      <c r="AK4" s="109"/>
      <c r="AL4" s="109"/>
      <c r="AM4" s="109"/>
      <c r="AN4" s="574"/>
      <c r="AO4" s="574"/>
      <c r="AP4" s="574"/>
      <c r="AQ4" s="26"/>
      <c r="AR4" s="26"/>
      <c r="AS4" s="26"/>
      <c r="AT4" s="26"/>
      <c r="AU4" s="26"/>
      <c r="AV4" s="26"/>
      <c r="AW4" s="1253" t="s">
        <v>66</v>
      </c>
      <c r="AX4" s="1253"/>
      <c r="AY4" s="1253"/>
      <c r="AZ4" s="1253"/>
      <c r="BA4" s="1253"/>
      <c r="BB4" s="1253"/>
      <c r="BC4" s="1253"/>
      <c r="BD4" s="1251" t="s">
        <v>281</v>
      </c>
      <c r="BE4" s="1252"/>
      <c r="BF4" s="1252"/>
      <c r="BG4" s="1252"/>
      <c r="BH4" s="1252"/>
      <c r="BI4" s="1252"/>
      <c r="BJ4" s="1252"/>
    </row>
    <row r="5" spans="1:62" ht="2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75"/>
      <c r="N5" s="575"/>
      <c r="O5" s="576"/>
      <c r="P5" s="577" t="s">
        <v>115</v>
      </c>
      <c r="Q5" s="127"/>
      <c r="R5" s="127"/>
      <c r="S5" s="578"/>
      <c r="T5" s="579"/>
      <c r="U5" s="579"/>
      <c r="V5" s="109"/>
      <c r="W5" s="109"/>
      <c r="X5" s="109"/>
      <c r="Y5" s="570"/>
      <c r="Z5" s="570"/>
      <c r="AA5" s="109"/>
      <c r="AB5" s="571" t="s">
        <v>70</v>
      </c>
      <c r="AC5" s="580" t="s">
        <v>279</v>
      </c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2"/>
      <c r="AW5" s="1296" t="s">
        <v>33</v>
      </c>
      <c r="AX5" s="1296"/>
      <c r="AY5" s="1296"/>
      <c r="AZ5" s="1296"/>
      <c r="BA5" s="1296"/>
      <c r="BB5" s="1296"/>
      <c r="BC5" s="1296"/>
      <c r="BD5" s="1297" t="s">
        <v>34</v>
      </c>
      <c r="BE5" s="1297"/>
      <c r="BF5" s="1297"/>
      <c r="BG5" s="1297"/>
      <c r="BH5" s="1297"/>
      <c r="BI5" s="1297"/>
      <c r="BJ5" s="1297"/>
    </row>
    <row r="6" spans="1:62" ht="20.25">
      <c r="A6" s="26"/>
      <c r="B6" s="566" t="s">
        <v>103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127" t="s">
        <v>71</v>
      </c>
      <c r="Q6" s="127"/>
      <c r="R6" s="127"/>
      <c r="S6" s="499"/>
      <c r="T6" s="569"/>
      <c r="U6" s="569"/>
      <c r="V6" s="569"/>
      <c r="W6" s="127"/>
      <c r="X6" s="570"/>
      <c r="Y6" s="570"/>
      <c r="Z6" s="570"/>
      <c r="AA6" s="109"/>
      <c r="AB6" s="571" t="s">
        <v>70</v>
      </c>
      <c r="AC6" s="585" t="s">
        <v>102</v>
      </c>
      <c r="AD6" s="586"/>
      <c r="AE6" s="586"/>
      <c r="AF6" s="587"/>
      <c r="AG6" s="587"/>
      <c r="AH6" s="110"/>
      <c r="AI6" s="110"/>
      <c r="AJ6" s="110"/>
      <c r="AK6" s="587"/>
      <c r="AL6" s="587"/>
      <c r="AM6" s="587"/>
      <c r="AN6" s="574"/>
      <c r="AO6" s="574"/>
      <c r="AP6" s="574"/>
      <c r="AQ6" s="26"/>
      <c r="AR6" s="26"/>
      <c r="AS6" s="26"/>
      <c r="AT6" s="26"/>
      <c r="AU6" s="26"/>
      <c r="AV6" s="26"/>
      <c r="AW6" s="583" t="s">
        <v>35</v>
      </c>
      <c r="AX6" s="583"/>
      <c r="AY6" s="583"/>
      <c r="AZ6" s="583"/>
      <c r="BA6" s="583"/>
      <c r="BB6" s="583"/>
      <c r="BC6" s="583"/>
      <c r="BD6" s="1297" t="s">
        <v>119</v>
      </c>
      <c r="BE6" s="1297"/>
      <c r="BF6" s="1297"/>
      <c r="BG6" s="1297"/>
      <c r="BH6" s="1297"/>
      <c r="BI6" s="1297"/>
      <c r="BJ6" s="1297"/>
    </row>
    <row r="7" spans="1:62" ht="21" customHeight="1">
      <c r="A7" s="26"/>
      <c r="B7" s="109" t="s">
        <v>297</v>
      </c>
      <c r="C7" s="588"/>
      <c r="D7" s="588"/>
      <c r="E7" s="588"/>
      <c r="F7" s="588"/>
      <c r="G7" s="588"/>
      <c r="H7" s="26"/>
      <c r="I7" s="26"/>
      <c r="J7" s="588"/>
      <c r="K7" s="588"/>
      <c r="L7" s="588"/>
      <c r="M7" s="588"/>
      <c r="N7" s="119"/>
      <c r="O7" s="589"/>
      <c r="P7" s="499" t="s">
        <v>83</v>
      </c>
      <c r="Q7" s="499"/>
      <c r="R7" s="499"/>
      <c r="S7" s="499"/>
      <c r="T7" s="569"/>
      <c r="U7" s="569"/>
      <c r="V7" s="569"/>
      <c r="W7" s="127"/>
      <c r="X7" s="570"/>
      <c r="Y7" s="570"/>
      <c r="Z7" s="570"/>
      <c r="AA7" s="109"/>
      <c r="AB7" s="571" t="s">
        <v>70</v>
      </c>
      <c r="AC7" s="590" t="s">
        <v>280</v>
      </c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91"/>
      <c r="AO7" s="591"/>
      <c r="AP7" s="591"/>
      <c r="AQ7" s="592"/>
      <c r="AR7" s="592"/>
      <c r="AS7" s="593"/>
      <c r="AT7" s="593"/>
      <c r="AU7" s="593"/>
      <c r="AV7" s="26"/>
      <c r="AW7" s="583" t="s">
        <v>36</v>
      </c>
      <c r="AX7" s="583"/>
      <c r="AY7" s="583"/>
      <c r="AZ7" s="583"/>
      <c r="BA7" s="583"/>
      <c r="BB7" s="583"/>
      <c r="BC7" s="583"/>
      <c r="BD7" s="1297" t="s">
        <v>456</v>
      </c>
      <c r="BE7" s="1297"/>
      <c r="BF7" s="1297"/>
      <c r="BG7" s="1297"/>
      <c r="BH7" s="1297"/>
      <c r="BI7" s="1297"/>
      <c r="BJ7" s="1297"/>
    </row>
    <row r="8" spans="1:62" ht="17.25" customHeight="1">
      <c r="A8" s="26"/>
      <c r="B8" s="594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119"/>
      <c r="O8" s="589"/>
      <c r="P8" s="589"/>
      <c r="Q8" s="564"/>
      <c r="R8" s="564"/>
      <c r="S8" s="564"/>
      <c r="T8" s="564"/>
      <c r="U8" s="595"/>
      <c r="V8" s="595"/>
      <c r="W8" s="595"/>
      <c r="X8" s="595"/>
      <c r="Y8" s="596"/>
      <c r="Z8" s="596"/>
      <c r="AA8" s="596"/>
      <c r="AB8" s="597"/>
      <c r="AC8" s="598"/>
      <c r="AD8" s="598"/>
      <c r="AE8" s="598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99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8" customHeight="1">
      <c r="A9" s="1224" t="s">
        <v>84</v>
      </c>
      <c r="B9" s="1224"/>
      <c r="C9" s="1224"/>
      <c r="D9" s="1224"/>
      <c r="E9" s="1224"/>
      <c r="F9" s="1224"/>
      <c r="G9" s="1224"/>
      <c r="H9" s="1224"/>
      <c r="I9" s="1224"/>
      <c r="J9" s="1224"/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  <c r="AD9" s="1224"/>
      <c r="AE9" s="1224"/>
      <c r="AF9" s="1224"/>
      <c r="AG9" s="1224"/>
      <c r="AH9" s="1224"/>
      <c r="AI9" s="1224"/>
      <c r="AJ9" s="1224"/>
      <c r="AK9" s="1224"/>
      <c r="AL9" s="1224"/>
      <c r="AM9" s="1224"/>
      <c r="AN9" s="1224"/>
      <c r="AO9" s="1224"/>
      <c r="AP9" s="1224"/>
      <c r="AQ9" s="1224"/>
      <c r="AR9" s="1224"/>
      <c r="AS9" s="1224"/>
      <c r="AT9" s="1224"/>
      <c r="AU9" s="1224"/>
      <c r="AV9" s="1224"/>
      <c r="AW9" s="1224"/>
      <c r="AX9" s="599"/>
      <c r="AY9" s="26"/>
      <c r="AZ9" s="26"/>
      <c r="BA9" s="26"/>
      <c r="BB9" s="26"/>
      <c r="BC9" s="1224" t="s">
        <v>63</v>
      </c>
      <c r="BD9" s="1224"/>
      <c r="BE9" s="1224"/>
      <c r="BF9" s="1224"/>
      <c r="BG9" s="1224"/>
      <c r="BH9" s="1224"/>
      <c r="BI9" s="1224"/>
      <c r="BJ9" s="1224"/>
    </row>
    <row r="10" spans="1:62" ht="12.75" customHeight="1" thickBot="1">
      <c r="A10" s="26"/>
      <c r="B10" s="26"/>
      <c r="C10" s="26"/>
      <c r="D10" s="26"/>
      <c r="E10" s="26"/>
      <c r="F10" s="600"/>
      <c r="G10" s="600"/>
      <c r="H10" s="600"/>
      <c r="I10" s="600"/>
      <c r="J10" s="600"/>
      <c r="K10" s="600"/>
      <c r="L10" s="600"/>
      <c r="M10" s="600"/>
      <c r="N10" s="600"/>
      <c r="O10" s="601"/>
      <c r="P10" s="601"/>
      <c r="Q10" s="564"/>
      <c r="R10" s="564"/>
      <c r="S10" s="564"/>
      <c r="T10" s="564"/>
      <c r="U10" s="595"/>
      <c r="V10" s="595"/>
      <c r="W10" s="595"/>
      <c r="X10" s="595"/>
      <c r="Y10" s="596"/>
      <c r="Z10" s="596"/>
      <c r="AA10" s="596"/>
      <c r="AB10" s="597"/>
      <c r="AC10" s="598"/>
      <c r="AD10" s="598"/>
      <c r="AE10" s="59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99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</row>
    <row r="11" spans="1:62" s="13" customFormat="1" ht="15.75" customHeight="1" thickTop="1">
      <c r="A11" s="1225" t="s">
        <v>37</v>
      </c>
      <c r="B11" s="1227" t="s">
        <v>38</v>
      </c>
      <c r="C11" s="1228"/>
      <c r="D11" s="1228"/>
      <c r="E11" s="1229"/>
      <c r="F11" s="1230" t="s">
        <v>39</v>
      </c>
      <c r="G11" s="1230"/>
      <c r="H11" s="1230"/>
      <c r="I11" s="1230"/>
      <c r="J11" s="1230"/>
      <c r="K11" s="1246" t="s">
        <v>40</v>
      </c>
      <c r="L11" s="1231"/>
      <c r="M11" s="1231"/>
      <c r="N11" s="1231"/>
      <c r="O11" s="1247"/>
      <c r="P11" s="1231" t="s">
        <v>41</v>
      </c>
      <c r="Q11" s="1231"/>
      <c r="R11" s="1231"/>
      <c r="S11" s="1231"/>
      <c r="T11" s="1234" t="s">
        <v>42</v>
      </c>
      <c r="U11" s="1235"/>
      <c r="V11" s="1235"/>
      <c r="W11" s="1235"/>
      <c r="X11" s="1236"/>
      <c r="Y11" s="1235" t="s">
        <v>43</v>
      </c>
      <c r="Z11" s="1235"/>
      <c r="AA11" s="1235"/>
      <c r="AB11" s="1235"/>
      <c r="AC11" s="1234" t="s">
        <v>44</v>
      </c>
      <c r="AD11" s="1235"/>
      <c r="AE11" s="1235"/>
      <c r="AF11" s="1235"/>
      <c r="AG11" s="1234" t="s">
        <v>45</v>
      </c>
      <c r="AH11" s="1235"/>
      <c r="AI11" s="1235"/>
      <c r="AJ11" s="1236"/>
      <c r="AK11" s="1234" t="s">
        <v>46</v>
      </c>
      <c r="AL11" s="1235"/>
      <c r="AM11" s="1235"/>
      <c r="AN11" s="1236"/>
      <c r="AO11" s="1235" t="s">
        <v>47</v>
      </c>
      <c r="AP11" s="1235"/>
      <c r="AQ11" s="1235"/>
      <c r="AR11" s="1235"/>
      <c r="AS11" s="1235"/>
      <c r="AT11" s="1234" t="s">
        <v>48</v>
      </c>
      <c r="AU11" s="1235"/>
      <c r="AV11" s="1235"/>
      <c r="AW11" s="1236"/>
      <c r="AX11" s="1332" t="s">
        <v>49</v>
      </c>
      <c r="AY11" s="1333"/>
      <c r="AZ11" s="1333"/>
      <c r="BA11" s="1334"/>
      <c r="BB11" s="11"/>
      <c r="BC11" s="1298" t="s">
        <v>37</v>
      </c>
      <c r="BD11" s="1232" t="s">
        <v>57</v>
      </c>
      <c r="BE11" s="1232" t="s">
        <v>60</v>
      </c>
      <c r="BF11" s="1232" t="s">
        <v>94</v>
      </c>
      <c r="BG11" s="1237" t="s">
        <v>95</v>
      </c>
      <c r="BH11" s="1237" t="s">
        <v>77</v>
      </c>
      <c r="BI11" s="1232" t="s">
        <v>50</v>
      </c>
      <c r="BJ11" s="1239" t="s">
        <v>72</v>
      </c>
    </row>
    <row r="12" spans="1:62" s="14" customFormat="1" ht="15.75" customHeight="1" thickBot="1">
      <c r="A12" s="1226"/>
      <c r="B12" s="61">
        <v>1</v>
      </c>
      <c r="C12" s="58">
        <f>B12+1</f>
        <v>2</v>
      </c>
      <c r="D12" s="58">
        <f aca="true" t="shared" si="0" ref="D12:BA12">C12+1</f>
        <v>3</v>
      </c>
      <c r="E12" s="60">
        <f t="shared" si="0"/>
        <v>4</v>
      </c>
      <c r="F12" s="57">
        <f t="shared" si="0"/>
        <v>5</v>
      </c>
      <c r="G12" s="58">
        <f t="shared" si="0"/>
        <v>6</v>
      </c>
      <c r="H12" s="58">
        <f t="shared" si="0"/>
        <v>7</v>
      </c>
      <c r="I12" s="58">
        <f t="shared" si="0"/>
        <v>8</v>
      </c>
      <c r="J12" s="59">
        <f t="shared" si="0"/>
        <v>9</v>
      </c>
      <c r="K12" s="61">
        <f t="shared" si="0"/>
        <v>10</v>
      </c>
      <c r="L12" s="58">
        <f t="shared" si="0"/>
        <v>11</v>
      </c>
      <c r="M12" s="58">
        <f t="shared" si="0"/>
        <v>12</v>
      </c>
      <c r="N12" s="58">
        <f t="shared" si="0"/>
        <v>13</v>
      </c>
      <c r="O12" s="60">
        <f t="shared" si="0"/>
        <v>14</v>
      </c>
      <c r="P12" s="57">
        <f t="shared" si="0"/>
        <v>15</v>
      </c>
      <c r="Q12" s="58">
        <f t="shared" si="0"/>
        <v>16</v>
      </c>
      <c r="R12" s="58">
        <f t="shared" si="0"/>
        <v>17</v>
      </c>
      <c r="S12" s="59">
        <f t="shared" si="0"/>
        <v>18</v>
      </c>
      <c r="T12" s="61">
        <f t="shared" si="0"/>
        <v>19</v>
      </c>
      <c r="U12" s="58">
        <f t="shared" si="0"/>
        <v>20</v>
      </c>
      <c r="V12" s="58">
        <f t="shared" si="0"/>
        <v>21</v>
      </c>
      <c r="W12" s="58">
        <f t="shared" si="0"/>
        <v>22</v>
      </c>
      <c r="X12" s="60">
        <f t="shared" si="0"/>
        <v>23</v>
      </c>
      <c r="Y12" s="57">
        <f t="shared" si="0"/>
        <v>24</v>
      </c>
      <c r="Z12" s="58">
        <f t="shared" si="0"/>
        <v>25</v>
      </c>
      <c r="AA12" s="58">
        <f t="shared" si="0"/>
        <v>26</v>
      </c>
      <c r="AB12" s="59">
        <f t="shared" si="0"/>
        <v>27</v>
      </c>
      <c r="AC12" s="67">
        <f t="shared" si="0"/>
        <v>28</v>
      </c>
      <c r="AD12" s="58">
        <f t="shared" si="0"/>
        <v>29</v>
      </c>
      <c r="AE12" s="58">
        <f t="shared" si="0"/>
        <v>30</v>
      </c>
      <c r="AF12" s="59">
        <f t="shared" si="0"/>
        <v>31</v>
      </c>
      <c r="AG12" s="67">
        <f t="shared" si="0"/>
        <v>32</v>
      </c>
      <c r="AH12" s="58">
        <f t="shared" si="0"/>
        <v>33</v>
      </c>
      <c r="AI12" s="58">
        <f t="shared" si="0"/>
        <v>34</v>
      </c>
      <c r="AJ12" s="59">
        <f t="shared" si="0"/>
        <v>35</v>
      </c>
      <c r="AK12" s="67">
        <f t="shared" si="0"/>
        <v>36</v>
      </c>
      <c r="AL12" s="58">
        <f t="shared" si="0"/>
        <v>37</v>
      </c>
      <c r="AM12" s="58">
        <f t="shared" si="0"/>
        <v>38</v>
      </c>
      <c r="AN12" s="59">
        <f t="shared" si="0"/>
        <v>39</v>
      </c>
      <c r="AO12" s="67">
        <f t="shared" si="0"/>
        <v>40</v>
      </c>
      <c r="AP12" s="58">
        <f t="shared" si="0"/>
        <v>41</v>
      </c>
      <c r="AQ12" s="58">
        <f t="shared" si="0"/>
        <v>42</v>
      </c>
      <c r="AR12" s="59">
        <f t="shared" si="0"/>
        <v>43</v>
      </c>
      <c r="AS12" s="59">
        <f t="shared" si="0"/>
        <v>44</v>
      </c>
      <c r="AT12" s="67">
        <f t="shared" si="0"/>
        <v>45</v>
      </c>
      <c r="AU12" s="58">
        <f t="shared" si="0"/>
        <v>46</v>
      </c>
      <c r="AV12" s="58">
        <f t="shared" si="0"/>
        <v>47</v>
      </c>
      <c r="AW12" s="59">
        <f t="shared" si="0"/>
        <v>48</v>
      </c>
      <c r="AX12" s="67">
        <f t="shared" si="0"/>
        <v>49</v>
      </c>
      <c r="AY12" s="58">
        <f t="shared" si="0"/>
        <v>50</v>
      </c>
      <c r="AZ12" s="58">
        <f t="shared" si="0"/>
        <v>51</v>
      </c>
      <c r="BA12" s="60">
        <f t="shared" si="0"/>
        <v>52</v>
      </c>
      <c r="BB12" s="12"/>
      <c r="BC12" s="1299"/>
      <c r="BD12" s="1233"/>
      <c r="BE12" s="1233"/>
      <c r="BF12" s="1233"/>
      <c r="BG12" s="1238"/>
      <c r="BH12" s="1238"/>
      <c r="BI12" s="1233"/>
      <c r="BJ12" s="1240"/>
    </row>
    <row r="13" spans="1:62" s="16" customFormat="1" ht="15" thickTop="1">
      <c r="A13" s="602" t="s">
        <v>74</v>
      </c>
      <c r="B13" s="603"/>
      <c r="C13" s="604"/>
      <c r="D13" s="605"/>
      <c r="E13" s="606"/>
      <c r="F13" s="607"/>
      <c r="G13" s="608"/>
      <c r="H13" s="608">
        <v>18</v>
      </c>
      <c r="I13" s="608"/>
      <c r="J13" s="609"/>
      <c r="K13" s="610"/>
      <c r="L13" s="608"/>
      <c r="M13" s="608"/>
      <c r="N13" s="608"/>
      <c r="O13" s="611"/>
      <c r="P13" s="607"/>
      <c r="Q13" s="608"/>
      <c r="R13" s="608"/>
      <c r="S13" s="609"/>
      <c r="T13" s="610" t="s">
        <v>64</v>
      </c>
      <c r="U13" s="608" t="s">
        <v>64</v>
      </c>
      <c r="V13" s="608" t="s">
        <v>62</v>
      </c>
      <c r="W13" s="608" t="s">
        <v>62</v>
      </c>
      <c r="X13" s="611"/>
      <c r="Y13" s="607"/>
      <c r="Z13" s="608"/>
      <c r="AA13" s="608"/>
      <c r="AB13" s="609"/>
      <c r="AC13" s="610"/>
      <c r="AD13" s="608">
        <v>18</v>
      </c>
      <c r="AE13" s="609"/>
      <c r="AF13" s="609"/>
      <c r="AG13" s="610"/>
      <c r="AH13" s="608"/>
      <c r="AI13" s="608"/>
      <c r="AJ13" s="611"/>
      <c r="AK13" s="610"/>
      <c r="AL13" s="608"/>
      <c r="AM13" s="608"/>
      <c r="AN13" s="611"/>
      <c r="AO13" s="607"/>
      <c r="AP13" s="15"/>
      <c r="AQ13" s="608" t="s">
        <v>64</v>
      </c>
      <c r="AR13" s="608" t="s">
        <v>64</v>
      </c>
      <c r="AS13" s="609" t="s">
        <v>62</v>
      </c>
      <c r="AT13" s="610" t="s">
        <v>62</v>
      </c>
      <c r="AU13" s="608" t="s">
        <v>62</v>
      </c>
      <c r="AV13" s="608" t="s">
        <v>62</v>
      </c>
      <c r="AW13" s="611" t="s">
        <v>62</v>
      </c>
      <c r="AX13" s="607" t="s">
        <v>62</v>
      </c>
      <c r="AY13" s="608" t="s">
        <v>62</v>
      </c>
      <c r="AZ13" s="608" t="s">
        <v>62</v>
      </c>
      <c r="BA13" s="611" t="s">
        <v>62</v>
      </c>
      <c r="BB13" s="612"/>
      <c r="BC13" s="613" t="s">
        <v>51</v>
      </c>
      <c r="BD13" s="614">
        <v>36</v>
      </c>
      <c r="BE13" s="614">
        <v>5</v>
      </c>
      <c r="BF13" s="614"/>
      <c r="BG13" s="614"/>
      <c r="BH13" s="614"/>
      <c r="BI13" s="615">
        <v>11</v>
      </c>
      <c r="BJ13" s="616">
        <v>52</v>
      </c>
    </row>
    <row r="14" spans="1:62" s="16" customFormat="1" ht="14.25">
      <c r="A14" s="617" t="s">
        <v>75</v>
      </c>
      <c r="B14" s="618"/>
      <c r="C14" s="619"/>
      <c r="D14" s="620"/>
      <c r="E14" s="621"/>
      <c r="F14" s="622"/>
      <c r="G14" s="623"/>
      <c r="H14" s="623">
        <v>18</v>
      </c>
      <c r="I14" s="623"/>
      <c r="J14" s="624"/>
      <c r="K14" s="625"/>
      <c r="L14" s="623"/>
      <c r="M14" s="623"/>
      <c r="N14" s="623"/>
      <c r="O14" s="626"/>
      <c r="P14" s="622"/>
      <c r="Q14" s="623"/>
      <c r="R14" s="623"/>
      <c r="S14" s="624"/>
      <c r="T14" s="610" t="s">
        <v>64</v>
      </c>
      <c r="U14" s="608" t="s">
        <v>64</v>
      </c>
      <c r="V14" s="608" t="s">
        <v>62</v>
      </c>
      <c r="W14" s="608" t="s">
        <v>62</v>
      </c>
      <c r="X14" s="611"/>
      <c r="Y14" s="622"/>
      <c r="Z14" s="623"/>
      <c r="AA14" s="623"/>
      <c r="AB14" s="624"/>
      <c r="AC14" s="625"/>
      <c r="AD14" s="623">
        <v>18</v>
      </c>
      <c r="AE14" s="624"/>
      <c r="AF14" s="624"/>
      <c r="AG14" s="625"/>
      <c r="AH14" s="623"/>
      <c r="AI14" s="623"/>
      <c r="AJ14" s="626"/>
      <c r="AK14" s="625"/>
      <c r="AL14" s="623"/>
      <c r="AM14" s="623"/>
      <c r="AN14" s="626"/>
      <c r="AO14" s="622"/>
      <c r="AP14" s="15"/>
      <c r="AQ14" s="608" t="s">
        <v>64</v>
      </c>
      <c r="AR14" s="608" t="s">
        <v>64</v>
      </c>
      <c r="AS14" s="609" t="s">
        <v>65</v>
      </c>
      <c r="AT14" s="610" t="s">
        <v>65</v>
      </c>
      <c r="AU14" s="608" t="s">
        <v>62</v>
      </c>
      <c r="AV14" s="608" t="s">
        <v>62</v>
      </c>
      <c r="AW14" s="611" t="s">
        <v>62</v>
      </c>
      <c r="AX14" s="607" t="s">
        <v>62</v>
      </c>
      <c r="AY14" s="608" t="s">
        <v>62</v>
      </c>
      <c r="AZ14" s="608" t="s">
        <v>62</v>
      </c>
      <c r="BA14" s="611" t="s">
        <v>62</v>
      </c>
      <c r="BB14" s="612"/>
      <c r="BC14" s="627" t="s">
        <v>52</v>
      </c>
      <c r="BD14" s="628">
        <v>36</v>
      </c>
      <c r="BE14" s="628">
        <v>5</v>
      </c>
      <c r="BF14" s="628">
        <v>2</v>
      </c>
      <c r="BG14" s="628"/>
      <c r="BH14" s="628"/>
      <c r="BI14" s="629">
        <v>9</v>
      </c>
      <c r="BJ14" s="616">
        <v>52</v>
      </c>
    </row>
    <row r="15" spans="1:62" s="16" customFormat="1" ht="14.25">
      <c r="A15" s="617" t="s">
        <v>76</v>
      </c>
      <c r="B15" s="618"/>
      <c r="C15" s="619"/>
      <c r="D15" s="620"/>
      <c r="E15" s="621"/>
      <c r="F15" s="622"/>
      <c r="G15" s="623"/>
      <c r="H15" s="623">
        <v>18</v>
      </c>
      <c r="I15" s="623"/>
      <c r="J15" s="624"/>
      <c r="K15" s="625"/>
      <c r="L15" s="623"/>
      <c r="M15" s="623"/>
      <c r="N15" s="623"/>
      <c r="O15" s="626"/>
      <c r="P15" s="622"/>
      <c r="Q15" s="623"/>
      <c r="R15" s="623"/>
      <c r="S15" s="624"/>
      <c r="T15" s="610" t="s">
        <v>64</v>
      </c>
      <c r="U15" s="608" t="s">
        <v>64</v>
      </c>
      <c r="V15" s="608" t="s">
        <v>62</v>
      </c>
      <c r="W15" s="608" t="s">
        <v>62</v>
      </c>
      <c r="X15" s="611"/>
      <c r="Y15" s="622"/>
      <c r="Z15" s="623"/>
      <c r="AA15" s="623"/>
      <c r="AB15" s="624"/>
      <c r="AC15" s="625"/>
      <c r="AD15" s="623">
        <v>18</v>
      </c>
      <c r="AE15" s="624"/>
      <c r="AF15" s="630"/>
      <c r="AG15" s="631"/>
      <c r="AH15" s="632"/>
      <c r="AI15" s="632"/>
      <c r="AJ15" s="633"/>
      <c r="AK15" s="610"/>
      <c r="AL15" s="608"/>
      <c r="AM15" s="608"/>
      <c r="AN15" s="611"/>
      <c r="AO15" s="607"/>
      <c r="AP15" s="15"/>
      <c r="AQ15" s="608" t="s">
        <v>64</v>
      </c>
      <c r="AR15" s="608" t="s">
        <v>64</v>
      </c>
      <c r="AS15" s="634" t="s">
        <v>65</v>
      </c>
      <c r="AT15" s="610" t="s">
        <v>65</v>
      </c>
      <c r="AU15" s="608" t="s">
        <v>62</v>
      </c>
      <c r="AV15" s="608" t="s">
        <v>62</v>
      </c>
      <c r="AW15" s="609" t="s">
        <v>62</v>
      </c>
      <c r="AX15" s="610" t="s">
        <v>62</v>
      </c>
      <c r="AY15" s="608" t="s">
        <v>62</v>
      </c>
      <c r="AZ15" s="608" t="s">
        <v>62</v>
      </c>
      <c r="BA15" s="611" t="s">
        <v>62</v>
      </c>
      <c r="BB15" s="612"/>
      <c r="BC15" s="627" t="s">
        <v>53</v>
      </c>
      <c r="BD15" s="628">
        <v>36</v>
      </c>
      <c r="BE15" s="628">
        <v>5</v>
      </c>
      <c r="BF15" s="628">
        <v>2</v>
      </c>
      <c r="BG15" s="628"/>
      <c r="BH15" s="628"/>
      <c r="BI15" s="629">
        <v>9</v>
      </c>
      <c r="BJ15" s="616">
        <v>52</v>
      </c>
    </row>
    <row r="16" spans="1:62" s="16" customFormat="1" ht="15" thickBot="1">
      <c r="A16" s="67" t="s">
        <v>54</v>
      </c>
      <c r="B16" s="61"/>
      <c r="C16" s="58"/>
      <c r="D16" s="635"/>
      <c r="E16" s="636"/>
      <c r="F16" s="637"/>
      <c r="G16" s="638"/>
      <c r="H16" s="638">
        <v>18</v>
      </c>
      <c r="I16" s="638"/>
      <c r="J16" s="639"/>
      <c r="K16" s="640"/>
      <c r="L16" s="638"/>
      <c r="M16" s="638"/>
      <c r="N16" s="638"/>
      <c r="O16" s="641"/>
      <c r="P16" s="637"/>
      <c r="Q16" s="638"/>
      <c r="R16" s="638"/>
      <c r="S16" s="639"/>
      <c r="T16" s="642" t="s">
        <v>64</v>
      </c>
      <c r="U16" s="643" t="s">
        <v>64</v>
      </c>
      <c r="V16" s="643" t="s">
        <v>62</v>
      </c>
      <c r="W16" s="643" t="s">
        <v>62</v>
      </c>
      <c r="X16" s="644"/>
      <c r="Y16" s="637"/>
      <c r="Z16" s="638"/>
      <c r="AA16" s="638"/>
      <c r="AB16" s="639"/>
      <c r="AC16" s="640"/>
      <c r="AD16" s="638">
        <v>9</v>
      </c>
      <c r="AE16" s="639"/>
      <c r="AF16" s="639"/>
      <c r="AG16" s="640" t="s">
        <v>64</v>
      </c>
      <c r="AH16" s="638" t="s">
        <v>65</v>
      </c>
      <c r="AI16" s="638" t="s">
        <v>65</v>
      </c>
      <c r="AJ16" s="641" t="s">
        <v>65</v>
      </c>
      <c r="AK16" s="640" t="s">
        <v>65</v>
      </c>
      <c r="AL16" s="638" t="s">
        <v>96</v>
      </c>
      <c r="AM16" s="638" t="s">
        <v>96</v>
      </c>
      <c r="AN16" s="641" t="s">
        <v>96</v>
      </c>
      <c r="AO16" s="637" t="s">
        <v>96</v>
      </c>
      <c r="AP16" s="638" t="s">
        <v>97</v>
      </c>
      <c r="AQ16" s="638" t="s">
        <v>97</v>
      </c>
      <c r="AR16" s="638"/>
      <c r="AS16" s="645"/>
      <c r="AT16" s="640"/>
      <c r="AU16" s="638"/>
      <c r="AV16" s="638"/>
      <c r="AW16" s="639"/>
      <c r="AX16" s="640"/>
      <c r="AY16" s="638"/>
      <c r="AZ16" s="638"/>
      <c r="BA16" s="641"/>
      <c r="BB16" s="612"/>
      <c r="BC16" s="646" t="s">
        <v>54</v>
      </c>
      <c r="BD16" s="647">
        <v>27</v>
      </c>
      <c r="BE16" s="647">
        <v>3</v>
      </c>
      <c r="BF16" s="647">
        <v>4</v>
      </c>
      <c r="BG16" s="647">
        <v>4</v>
      </c>
      <c r="BH16" s="647">
        <v>2</v>
      </c>
      <c r="BI16" s="648">
        <v>2</v>
      </c>
      <c r="BJ16" s="649">
        <v>42</v>
      </c>
    </row>
    <row r="17" spans="1:62" s="17" customFormat="1" ht="15" thickTop="1">
      <c r="A17" s="650"/>
      <c r="B17" s="650"/>
      <c r="C17" s="650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50"/>
      <c r="BD17" s="650"/>
      <c r="BE17" s="650"/>
      <c r="BF17" s="650"/>
      <c r="BG17" s="650"/>
      <c r="BH17" s="650"/>
      <c r="BI17" s="650"/>
      <c r="BJ17" s="650"/>
    </row>
    <row r="18" spans="1:54" s="19" customFormat="1" ht="15.75">
      <c r="A18" s="18" t="s">
        <v>56</v>
      </c>
      <c r="E18" s="20"/>
      <c r="F18" s="21" t="s">
        <v>81</v>
      </c>
      <c r="G18" s="21"/>
      <c r="H18" s="21"/>
      <c r="I18" s="1241" t="s">
        <v>193</v>
      </c>
      <c r="J18" s="1242"/>
      <c r="K18" s="1243" t="s">
        <v>195</v>
      </c>
      <c r="L18" s="1244"/>
      <c r="M18" s="1244"/>
      <c r="N18" s="1244"/>
      <c r="O18" s="1244"/>
      <c r="P18" s="1244"/>
      <c r="Q18" s="1244"/>
      <c r="R18" s="1245"/>
      <c r="S18" s="22" t="s">
        <v>64</v>
      </c>
      <c r="T18" s="21" t="s">
        <v>58</v>
      </c>
      <c r="U18" s="21"/>
      <c r="V18" s="21"/>
      <c r="X18" s="22" t="s">
        <v>65</v>
      </c>
      <c r="Y18" s="21" t="s">
        <v>20</v>
      </c>
      <c r="Z18" s="21"/>
      <c r="AA18" s="21"/>
      <c r="AB18" s="22" t="s">
        <v>96</v>
      </c>
      <c r="AC18" s="21" t="s">
        <v>98</v>
      </c>
      <c r="AD18" s="21"/>
      <c r="AE18" s="21"/>
      <c r="AF18" s="21"/>
      <c r="AH18" s="22" t="s">
        <v>97</v>
      </c>
      <c r="AI18" s="21" t="s">
        <v>99</v>
      </c>
      <c r="AJ18" s="21"/>
      <c r="AK18" s="21"/>
      <c r="AL18" s="21"/>
      <c r="AM18" s="21"/>
      <c r="AN18" s="98" t="s">
        <v>62</v>
      </c>
      <c r="AO18" s="19" t="s">
        <v>59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62" s="25" customFormat="1" ht="15">
      <c r="A19" s="23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3"/>
      <c r="BD19" s="23"/>
      <c r="BE19" s="23"/>
      <c r="BF19" s="23"/>
      <c r="BG19" s="23"/>
      <c r="BH19" s="23"/>
      <c r="BI19" s="23"/>
      <c r="BJ19" s="23"/>
    </row>
    <row r="20" spans="1:62" s="25" customFormat="1" ht="18" customHeight="1">
      <c r="A20" s="1224" t="s">
        <v>194</v>
      </c>
      <c r="B20" s="1224"/>
      <c r="C20" s="1224"/>
      <c r="D20" s="1224"/>
      <c r="E20" s="1224"/>
      <c r="F20" s="1224"/>
      <c r="G20" s="1224"/>
      <c r="H20" s="1224"/>
      <c r="I20" s="1224"/>
      <c r="J20" s="1224"/>
      <c r="K20" s="1224"/>
      <c r="L20" s="1224"/>
      <c r="M20" s="1224"/>
      <c r="N20" s="1224"/>
      <c r="O20" s="1224"/>
      <c r="P20" s="1224"/>
      <c r="Q20" s="1224"/>
      <c r="R20" s="1224"/>
      <c r="S20" s="1224"/>
      <c r="T20" s="1224"/>
      <c r="U20" s="1224"/>
      <c r="V20" s="1224"/>
      <c r="W20" s="1224"/>
      <c r="X20" s="1224"/>
      <c r="Y20" s="1224"/>
      <c r="Z20" s="1224"/>
      <c r="AA20" s="1224"/>
      <c r="AB20" s="1224"/>
      <c r="AC20" s="1224"/>
      <c r="AD20" s="1224"/>
      <c r="AE20" s="1224"/>
      <c r="AF20" s="1224"/>
      <c r="AG20" s="1224"/>
      <c r="AH20" s="1224"/>
      <c r="AI20" s="1224"/>
      <c r="AJ20" s="1224"/>
      <c r="AK20" s="1224"/>
      <c r="AL20" s="1224"/>
      <c r="AM20" s="1224"/>
      <c r="AN20" s="1224"/>
      <c r="AO20" s="1224"/>
      <c r="AP20" s="1224"/>
      <c r="AQ20" s="1224"/>
      <c r="AR20" s="1224"/>
      <c r="AS20" s="1224"/>
      <c r="AT20" s="1224"/>
      <c r="AU20" s="1224"/>
      <c r="AV20" s="1224"/>
      <c r="AW20" s="1224"/>
      <c r="AX20" s="1224"/>
      <c r="AY20" s="1224"/>
      <c r="AZ20" s="1224"/>
      <c r="BA20" s="1224"/>
      <c r="BB20" s="1224"/>
      <c r="BC20" s="1224"/>
      <c r="BD20" s="1224"/>
      <c r="BE20" s="1224"/>
      <c r="BF20" s="1224"/>
      <c r="BG20" s="1224"/>
      <c r="BH20" s="1224"/>
      <c r="BI20" s="1224"/>
      <c r="BJ20" s="1224"/>
    </row>
    <row r="21" spans="1:62" s="26" customFormat="1" ht="12.75" customHeight="1" thickBot="1">
      <c r="A21" s="2"/>
      <c r="B21" s="2"/>
      <c r="C21" s="2"/>
      <c r="D21" s="2"/>
      <c r="BH21" s="2"/>
      <c r="BI21" s="2"/>
      <c r="BJ21" s="2"/>
    </row>
    <row r="22" spans="4:62" s="26" customFormat="1" ht="30.75" customHeight="1" thickTop="1">
      <c r="D22" s="1132" t="s">
        <v>1</v>
      </c>
      <c r="E22" s="1158" t="s">
        <v>2</v>
      </c>
      <c r="F22" s="1159"/>
      <c r="G22" s="1159"/>
      <c r="H22" s="1159"/>
      <c r="I22" s="1159"/>
      <c r="J22" s="1159"/>
      <c r="K22" s="1159"/>
      <c r="L22" s="1159"/>
      <c r="M22" s="1159"/>
      <c r="N22" s="1159"/>
      <c r="O22" s="1159"/>
      <c r="P22" s="1159"/>
      <c r="Q22" s="1160"/>
      <c r="R22" s="1149" t="s">
        <v>104</v>
      </c>
      <c r="S22" s="1150"/>
      <c r="T22" s="1151"/>
      <c r="U22" s="1147" t="s">
        <v>105</v>
      </c>
      <c r="V22" s="1148"/>
      <c r="W22" s="1148"/>
      <c r="X22" s="1114"/>
      <c r="Y22" s="1147" t="s">
        <v>106</v>
      </c>
      <c r="Z22" s="1209"/>
      <c r="AA22" s="1209"/>
      <c r="AB22" s="1209"/>
      <c r="AC22" s="1209"/>
      <c r="AD22" s="1209"/>
      <c r="AE22" s="1209"/>
      <c r="AF22" s="1210"/>
      <c r="AG22" s="1204" t="s">
        <v>4</v>
      </c>
      <c r="AH22" s="1205"/>
      <c r="AI22" s="1211" t="s">
        <v>82</v>
      </c>
      <c r="AJ22" s="1118"/>
      <c r="AK22" s="1118"/>
      <c r="AL22" s="1118"/>
      <c r="AM22" s="1118"/>
      <c r="AN22" s="1118"/>
      <c r="AO22" s="1118"/>
      <c r="AP22" s="1119"/>
      <c r="AQ22" s="1117" t="s">
        <v>78</v>
      </c>
      <c r="AR22" s="1118"/>
      <c r="AS22" s="1118"/>
      <c r="AT22" s="1118"/>
      <c r="AU22" s="1118"/>
      <c r="AV22" s="1118"/>
      <c r="AW22" s="1118"/>
      <c r="AX22" s="1118"/>
      <c r="AY22" s="1118"/>
      <c r="AZ22" s="1118"/>
      <c r="BA22" s="1118"/>
      <c r="BB22" s="1118"/>
      <c r="BC22" s="1118"/>
      <c r="BD22" s="1118"/>
      <c r="BE22" s="1118"/>
      <c r="BF22" s="1119"/>
      <c r="BH22" s="32"/>
      <c r="BI22" s="32"/>
      <c r="BJ22" s="32"/>
    </row>
    <row r="23" spans="4:62" s="27" customFormat="1" ht="15.75" customHeight="1">
      <c r="D23" s="1133"/>
      <c r="E23" s="1161"/>
      <c r="F23" s="1162"/>
      <c r="G23" s="1162"/>
      <c r="H23" s="1162"/>
      <c r="I23" s="1162"/>
      <c r="J23" s="1162"/>
      <c r="K23" s="1162"/>
      <c r="L23" s="1162"/>
      <c r="M23" s="1162"/>
      <c r="N23" s="1162"/>
      <c r="O23" s="1162"/>
      <c r="P23" s="1162"/>
      <c r="Q23" s="1163"/>
      <c r="R23" s="1152"/>
      <c r="S23" s="1153"/>
      <c r="T23" s="1154"/>
      <c r="U23" s="1135" t="s">
        <v>100</v>
      </c>
      <c r="V23" s="1136"/>
      <c r="W23" s="1141" t="s">
        <v>5</v>
      </c>
      <c r="X23" s="1142"/>
      <c r="Y23" s="1212" t="s">
        <v>3</v>
      </c>
      <c r="Z23" s="1213"/>
      <c r="AA23" s="1221" t="s">
        <v>92</v>
      </c>
      <c r="AB23" s="1222"/>
      <c r="AC23" s="1222"/>
      <c r="AD23" s="1222"/>
      <c r="AE23" s="1222"/>
      <c r="AF23" s="1223"/>
      <c r="AG23" s="1206"/>
      <c r="AH23" s="1207"/>
      <c r="AI23" s="1196" t="s">
        <v>86</v>
      </c>
      <c r="AJ23" s="1125"/>
      <c r="AK23" s="1124" t="s">
        <v>87</v>
      </c>
      <c r="AL23" s="1125"/>
      <c r="AM23" s="1124" t="s">
        <v>88</v>
      </c>
      <c r="AN23" s="1125"/>
      <c r="AO23" s="1124" t="s">
        <v>89</v>
      </c>
      <c r="AP23" s="1218"/>
      <c r="AQ23" s="1122" t="s">
        <v>7</v>
      </c>
      <c r="AR23" s="1123"/>
      <c r="AS23" s="1120" t="s">
        <v>8</v>
      </c>
      <c r="AT23" s="1123"/>
      <c r="AU23" s="1120" t="s">
        <v>9</v>
      </c>
      <c r="AV23" s="1123"/>
      <c r="AW23" s="1120" t="s">
        <v>10</v>
      </c>
      <c r="AX23" s="1123"/>
      <c r="AY23" s="1120" t="s">
        <v>11</v>
      </c>
      <c r="AZ23" s="1123"/>
      <c r="BA23" s="1120" t="s">
        <v>12</v>
      </c>
      <c r="BB23" s="1123"/>
      <c r="BC23" s="1120" t="s">
        <v>13</v>
      </c>
      <c r="BD23" s="1123"/>
      <c r="BE23" s="1120" t="s">
        <v>14</v>
      </c>
      <c r="BF23" s="1121"/>
      <c r="BJ23" s="71"/>
    </row>
    <row r="24" spans="4:62" s="27" customFormat="1" ht="15.75" customHeight="1">
      <c r="D24" s="1133"/>
      <c r="E24" s="1161"/>
      <c r="F24" s="1162"/>
      <c r="G24" s="1162"/>
      <c r="H24" s="1162"/>
      <c r="I24" s="1162"/>
      <c r="J24" s="1162"/>
      <c r="K24" s="1162"/>
      <c r="L24" s="1162"/>
      <c r="M24" s="1162"/>
      <c r="N24" s="1162"/>
      <c r="O24" s="1162"/>
      <c r="P24" s="1162"/>
      <c r="Q24" s="1163"/>
      <c r="R24" s="1152"/>
      <c r="S24" s="1153"/>
      <c r="T24" s="1154"/>
      <c r="U24" s="1137"/>
      <c r="V24" s="1138"/>
      <c r="W24" s="1143"/>
      <c r="X24" s="1144"/>
      <c r="Y24" s="1214"/>
      <c r="Z24" s="1215"/>
      <c r="AA24" s="1128" t="s">
        <v>15</v>
      </c>
      <c r="AB24" s="1129"/>
      <c r="AC24" s="1128" t="s">
        <v>90</v>
      </c>
      <c r="AD24" s="1201"/>
      <c r="AE24" s="1128" t="s">
        <v>91</v>
      </c>
      <c r="AF24" s="1201"/>
      <c r="AG24" s="1206"/>
      <c r="AH24" s="1207"/>
      <c r="AI24" s="1197"/>
      <c r="AJ24" s="1198"/>
      <c r="AK24" s="1200"/>
      <c r="AL24" s="1198"/>
      <c r="AM24" s="1200"/>
      <c r="AN24" s="1198"/>
      <c r="AO24" s="1200"/>
      <c r="AP24" s="1219"/>
      <c r="AQ24" s="1196" t="s">
        <v>16</v>
      </c>
      <c r="AR24" s="1125"/>
      <c r="AS24" s="1124" t="s">
        <v>16</v>
      </c>
      <c r="AT24" s="1125"/>
      <c r="AU24" s="1124" t="s">
        <v>16</v>
      </c>
      <c r="AV24" s="1125"/>
      <c r="AW24" s="1124" t="s">
        <v>16</v>
      </c>
      <c r="AX24" s="1125"/>
      <c r="AY24" s="1124" t="s">
        <v>16</v>
      </c>
      <c r="AZ24" s="1125"/>
      <c r="BA24" s="1124" t="s">
        <v>16</v>
      </c>
      <c r="BB24" s="1125"/>
      <c r="BC24" s="1124" t="s">
        <v>16</v>
      </c>
      <c r="BD24" s="1125"/>
      <c r="BE24" s="1124" t="s">
        <v>93</v>
      </c>
      <c r="BF24" s="1218"/>
      <c r="BJ24" s="72"/>
    </row>
    <row r="25" spans="4:62" s="27" customFormat="1" ht="75.75" customHeight="1" thickBot="1">
      <c r="D25" s="1134"/>
      <c r="E25" s="1164"/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6"/>
      <c r="R25" s="1155"/>
      <c r="S25" s="1156"/>
      <c r="T25" s="1157"/>
      <c r="U25" s="1139"/>
      <c r="V25" s="1140"/>
      <c r="W25" s="1145"/>
      <c r="X25" s="1146"/>
      <c r="Y25" s="1216"/>
      <c r="Z25" s="1217"/>
      <c r="AA25" s="1130"/>
      <c r="AB25" s="1131"/>
      <c r="AC25" s="1202"/>
      <c r="AD25" s="1203"/>
      <c r="AE25" s="1202"/>
      <c r="AF25" s="1203"/>
      <c r="AG25" s="1130"/>
      <c r="AH25" s="1208"/>
      <c r="AI25" s="1199"/>
      <c r="AJ25" s="1127"/>
      <c r="AK25" s="1126"/>
      <c r="AL25" s="1127"/>
      <c r="AM25" s="1126"/>
      <c r="AN25" s="1127"/>
      <c r="AO25" s="1126"/>
      <c r="AP25" s="1220"/>
      <c r="AQ25" s="1199"/>
      <c r="AR25" s="1127"/>
      <c r="AS25" s="1126"/>
      <c r="AT25" s="1127"/>
      <c r="AU25" s="1126"/>
      <c r="AV25" s="1127"/>
      <c r="AW25" s="1126"/>
      <c r="AX25" s="1127"/>
      <c r="AY25" s="1126"/>
      <c r="AZ25" s="1127"/>
      <c r="BA25" s="1126"/>
      <c r="BB25" s="1127"/>
      <c r="BC25" s="1126"/>
      <c r="BD25" s="1127"/>
      <c r="BE25" s="1126"/>
      <c r="BF25" s="1220"/>
      <c r="BH25" s="73"/>
      <c r="BI25" s="73"/>
      <c r="BJ25" s="73"/>
    </row>
    <row r="26" spans="4:62" s="32" customFormat="1" ht="15.75" customHeight="1" thickBot="1" thickTop="1">
      <c r="D26" s="28">
        <v>1</v>
      </c>
      <c r="E26" s="1172">
        <v>2</v>
      </c>
      <c r="F26" s="1173"/>
      <c r="G26" s="1173"/>
      <c r="H26" s="1173"/>
      <c r="I26" s="1173"/>
      <c r="J26" s="1173"/>
      <c r="K26" s="1173"/>
      <c r="L26" s="1173"/>
      <c r="M26" s="1173"/>
      <c r="N26" s="1173"/>
      <c r="O26" s="1173"/>
      <c r="P26" s="1173"/>
      <c r="Q26" s="1174"/>
      <c r="R26" s="1172">
        <v>3</v>
      </c>
      <c r="S26" s="1177"/>
      <c r="T26" s="1178"/>
      <c r="U26" s="1108">
        <v>4</v>
      </c>
      <c r="V26" s="1109"/>
      <c r="W26" s="1115">
        <v>5</v>
      </c>
      <c r="X26" s="1116"/>
      <c r="Y26" s="1108">
        <v>6</v>
      </c>
      <c r="Z26" s="1109"/>
      <c r="AA26" s="1115">
        <v>7</v>
      </c>
      <c r="AB26" s="1109"/>
      <c r="AC26" s="1115">
        <v>8</v>
      </c>
      <c r="AD26" s="1109"/>
      <c r="AE26" s="1115">
        <v>9</v>
      </c>
      <c r="AF26" s="1109"/>
      <c r="AG26" s="1115">
        <v>10</v>
      </c>
      <c r="AH26" s="1116"/>
      <c r="AI26" s="1108">
        <v>11</v>
      </c>
      <c r="AJ26" s="1109"/>
      <c r="AK26" s="1115">
        <v>12</v>
      </c>
      <c r="AL26" s="1109"/>
      <c r="AM26" s="1115">
        <v>13</v>
      </c>
      <c r="AN26" s="1109"/>
      <c r="AO26" s="1115">
        <v>14</v>
      </c>
      <c r="AP26" s="1116"/>
      <c r="AQ26" s="1108">
        <v>15</v>
      </c>
      <c r="AR26" s="1109"/>
      <c r="AS26" s="1115">
        <v>16</v>
      </c>
      <c r="AT26" s="1109"/>
      <c r="AU26" s="1115">
        <v>17</v>
      </c>
      <c r="AV26" s="1109"/>
      <c r="AW26" s="1115">
        <v>18</v>
      </c>
      <c r="AX26" s="1109"/>
      <c r="AY26" s="1115">
        <v>19</v>
      </c>
      <c r="AZ26" s="1109"/>
      <c r="BA26" s="1115">
        <v>20</v>
      </c>
      <c r="BB26" s="1109"/>
      <c r="BC26" s="1115">
        <v>21</v>
      </c>
      <c r="BD26" s="1109"/>
      <c r="BE26" s="1115">
        <v>22</v>
      </c>
      <c r="BF26" s="1116"/>
      <c r="BH26" s="74"/>
      <c r="BI26" s="74"/>
      <c r="BJ26" s="74"/>
    </row>
    <row r="27" spans="4:62" s="32" customFormat="1" ht="18" customHeight="1" thickBot="1" thickTop="1">
      <c r="D27" s="1110" t="s">
        <v>298</v>
      </c>
      <c r="E27" s="1111"/>
      <c r="F27" s="1111"/>
      <c r="G27" s="1111"/>
      <c r="H27" s="1111"/>
      <c r="I27" s="1111"/>
      <c r="J27" s="1111"/>
      <c r="K27" s="1111"/>
      <c r="L27" s="1111"/>
      <c r="M27" s="1111"/>
      <c r="N27" s="1111"/>
      <c r="O27" s="1111"/>
      <c r="P27" s="1111"/>
      <c r="Q27" s="1111"/>
      <c r="R27" s="1111"/>
      <c r="S27" s="1111"/>
      <c r="T27" s="1111"/>
      <c r="U27" s="1111"/>
      <c r="V27" s="1111"/>
      <c r="W27" s="1111"/>
      <c r="X27" s="1111"/>
      <c r="Y27" s="1111"/>
      <c r="Z27" s="1111"/>
      <c r="AA27" s="1111"/>
      <c r="AB27" s="1111"/>
      <c r="AC27" s="1111"/>
      <c r="AD27" s="1111"/>
      <c r="AE27" s="1111"/>
      <c r="AF27" s="1111"/>
      <c r="AG27" s="1111"/>
      <c r="AH27" s="1111"/>
      <c r="AI27" s="1111"/>
      <c r="AJ27" s="1111"/>
      <c r="AK27" s="1111"/>
      <c r="AL27" s="1111"/>
      <c r="AM27" s="1111"/>
      <c r="AN27" s="1111"/>
      <c r="AO27" s="1111"/>
      <c r="AP27" s="1111"/>
      <c r="AQ27" s="1111"/>
      <c r="AR27" s="1111"/>
      <c r="AS27" s="1111"/>
      <c r="AT27" s="1111"/>
      <c r="AU27" s="1111"/>
      <c r="AV27" s="1111"/>
      <c r="AW27" s="1111"/>
      <c r="AX27" s="1111"/>
      <c r="AY27" s="1111"/>
      <c r="AZ27" s="1111"/>
      <c r="BA27" s="1111"/>
      <c r="BB27" s="1111"/>
      <c r="BC27" s="1111"/>
      <c r="BD27" s="1111"/>
      <c r="BE27" s="1111"/>
      <c r="BF27" s="1112"/>
      <c r="BH27" s="74"/>
      <c r="BI27" s="74"/>
      <c r="BJ27" s="74"/>
    </row>
    <row r="28" spans="4:62" s="29" customFormat="1" ht="18" customHeight="1" thickBot="1" thickTop="1">
      <c r="D28" s="1080" t="s">
        <v>198</v>
      </c>
      <c r="E28" s="1175"/>
      <c r="F28" s="1175"/>
      <c r="G28" s="1175"/>
      <c r="H28" s="1175"/>
      <c r="I28" s="1175"/>
      <c r="J28" s="1175"/>
      <c r="K28" s="1175"/>
      <c r="L28" s="1175"/>
      <c r="M28" s="1175"/>
      <c r="N28" s="1175"/>
      <c r="O28" s="1175"/>
      <c r="P28" s="1175"/>
      <c r="Q28" s="1175"/>
      <c r="R28" s="1175"/>
      <c r="S28" s="1175"/>
      <c r="T28" s="1175"/>
      <c r="U28" s="1175"/>
      <c r="V28" s="1175"/>
      <c r="W28" s="1175"/>
      <c r="X28" s="1175"/>
      <c r="Y28" s="1175"/>
      <c r="Z28" s="1175"/>
      <c r="AA28" s="1175"/>
      <c r="AB28" s="1175"/>
      <c r="AC28" s="1175"/>
      <c r="AD28" s="1175"/>
      <c r="AE28" s="1175"/>
      <c r="AF28" s="1175"/>
      <c r="AG28" s="1175"/>
      <c r="AH28" s="1175"/>
      <c r="AI28" s="1175"/>
      <c r="AJ28" s="1175"/>
      <c r="AK28" s="1175"/>
      <c r="AL28" s="1175"/>
      <c r="AM28" s="1175"/>
      <c r="AN28" s="1175"/>
      <c r="AO28" s="1175"/>
      <c r="AP28" s="1175"/>
      <c r="AQ28" s="1175"/>
      <c r="AR28" s="1175"/>
      <c r="AS28" s="1175"/>
      <c r="AT28" s="1175"/>
      <c r="AU28" s="1175"/>
      <c r="AV28" s="1175"/>
      <c r="AW28" s="1175"/>
      <c r="AX28" s="1175"/>
      <c r="AY28" s="1175"/>
      <c r="AZ28" s="1175"/>
      <c r="BA28" s="1175"/>
      <c r="BB28" s="1175"/>
      <c r="BC28" s="1175"/>
      <c r="BD28" s="1175"/>
      <c r="BE28" s="1175"/>
      <c r="BF28" s="1176"/>
      <c r="BH28" s="75"/>
      <c r="BI28" s="75"/>
      <c r="BJ28" s="75"/>
    </row>
    <row r="29" spans="4:62" s="10" customFormat="1" ht="18" customHeight="1" thickTop="1">
      <c r="D29" s="651">
        <v>1</v>
      </c>
      <c r="E29" s="1105" t="s">
        <v>207</v>
      </c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7"/>
      <c r="R29" s="1258" t="s">
        <v>208</v>
      </c>
      <c r="S29" s="1259"/>
      <c r="T29" s="1260"/>
      <c r="U29" s="1256">
        <v>3</v>
      </c>
      <c r="V29" s="1257"/>
      <c r="W29" s="1113">
        <v>108</v>
      </c>
      <c r="X29" s="1114"/>
      <c r="Y29" s="1102">
        <v>54</v>
      </c>
      <c r="Z29" s="1100"/>
      <c r="AA29" s="1099">
        <v>36</v>
      </c>
      <c r="AB29" s="1100"/>
      <c r="AC29" s="1099">
        <v>18</v>
      </c>
      <c r="AD29" s="1100"/>
      <c r="AE29" s="1099"/>
      <c r="AF29" s="1100"/>
      <c r="AG29" s="1099">
        <v>54</v>
      </c>
      <c r="AH29" s="1101"/>
      <c r="AI29" s="1102">
        <v>2</v>
      </c>
      <c r="AJ29" s="1100"/>
      <c r="AK29" s="1099"/>
      <c r="AL29" s="1100"/>
      <c r="AM29" s="1099"/>
      <c r="AN29" s="1100"/>
      <c r="AO29" s="1099"/>
      <c r="AP29" s="1101"/>
      <c r="AQ29" s="1102"/>
      <c r="AR29" s="1100"/>
      <c r="AS29" s="1099">
        <v>3</v>
      </c>
      <c r="AT29" s="1100"/>
      <c r="AU29" s="1099"/>
      <c r="AV29" s="1100"/>
      <c r="AW29" s="1099"/>
      <c r="AX29" s="1100"/>
      <c r="AY29" s="1099"/>
      <c r="AZ29" s="1100"/>
      <c r="BA29" s="1099"/>
      <c r="BB29" s="1100"/>
      <c r="BC29" s="1099"/>
      <c r="BD29" s="1100"/>
      <c r="BE29" s="1099"/>
      <c r="BF29" s="1101"/>
      <c r="BH29" s="100"/>
      <c r="BI29" s="100"/>
      <c r="BJ29" s="100"/>
    </row>
    <row r="30" spans="4:62" s="10" customFormat="1" ht="18" customHeight="1">
      <c r="D30" s="652">
        <v>2</v>
      </c>
      <c r="E30" s="1021" t="s">
        <v>209</v>
      </c>
      <c r="F30" s="1103"/>
      <c r="G30" s="1103"/>
      <c r="H30" s="1103"/>
      <c r="I30" s="1103"/>
      <c r="J30" s="1103"/>
      <c r="K30" s="1103"/>
      <c r="L30" s="1103"/>
      <c r="M30" s="1103"/>
      <c r="N30" s="1103"/>
      <c r="O30" s="1103"/>
      <c r="P30" s="1103"/>
      <c r="Q30" s="1104"/>
      <c r="R30" s="1030" t="s">
        <v>210</v>
      </c>
      <c r="S30" s="1031"/>
      <c r="T30" s="1032"/>
      <c r="U30" s="1089">
        <v>2</v>
      </c>
      <c r="V30" s="1041"/>
      <c r="W30" s="1014">
        <v>72</v>
      </c>
      <c r="X30" s="1015"/>
      <c r="Y30" s="1084">
        <v>36</v>
      </c>
      <c r="Z30" s="1009"/>
      <c r="AA30" s="1008">
        <v>18</v>
      </c>
      <c r="AB30" s="1009"/>
      <c r="AC30" s="963">
        <v>18</v>
      </c>
      <c r="AD30" s="964"/>
      <c r="AE30" s="1008"/>
      <c r="AF30" s="1009"/>
      <c r="AG30" s="1008">
        <v>36</v>
      </c>
      <c r="AH30" s="1012"/>
      <c r="AI30" s="1084">
        <v>5</v>
      </c>
      <c r="AJ30" s="1009"/>
      <c r="AK30" s="1008"/>
      <c r="AL30" s="1009"/>
      <c r="AM30" s="1008"/>
      <c r="AN30" s="1009"/>
      <c r="AO30" s="1008"/>
      <c r="AP30" s="1012"/>
      <c r="AQ30" s="1084"/>
      <c r="AR30" s="1009"/>
      <c r="AS30" s="1008"/>
      <c r="AT30" s="1009"/>
      <c r="AU30" s="1008"/>
      <c r="AV30" s="1009"/>
      <c r="AW30" s="1008"/>
      <c r="AX30" s="1009"/>
      <c r="AY30" s="1008">
        <v>2</v>
      </c>
      <c r="AZ30" s="1009"/>
      <c r="BA30" s="1008"/>
      <c r="BB30" s="1009"/>
      <c r="BC30" s="1008"/>
      <c r="BD30" s="1009"/>
      <c r="BE30" s="1008"/>
      <c r="BF30" s="1012"/>
      <c r="BH30" s="100"/>
      <c r="BI30" s="100"/>
      <c r="BJ30" s="100"/>
    </row>
    <row r="31" spans="4:62" s="10" customFormat="1" ht="36" customHeight="1">
      <c r="D31" s="652">
        <v>3</v>
      </c>
      <c r="E31" s="1021" t="s">
        <v>211</v>
      </c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4"/>
      <c r="R31" s="1030" t="s">
        <v>212</v>
      </c>
      <c r="S31" s="1031"/>
      <c r="T31" s="1032"/>
      <c r="U31" s="1089">
        <v>3</v>
      </c>
      <c r="V31" s="1041"/>
      <c r="W31" s="1014">
        <v>108</v>
      </c>
      <c r="X31" s="1015"/>
      <c r="Y31" s="1084">
        <v>54</v>
      </c>
      <c r="Z31" s="1009"/>
      <c r="AA31" s="1008">
        <v>18</v>
      </c>
      <c r="AB31" s="1009"/>
      <c r="AC31" s="1008">
        <v>36</v>
      </c>
      <c r="AD31" s="1009"/>
      <c r="AE31" s="1008"/>
      <c r="AF31" s="1009"/>
      <c r="AG31" s="1008">
        <v>54</v>
      </c>
      <c r="AH31" s="1012"/>
      <c r="AI31" s="1084">
        <v>1</v>
      </c>
      <c r="AJ31" s="1009"/>
      <c r="AK31" s="1008"/>
      <c r="AL31" s="1009"/>
      <c r="AM31" s="1008"/>
      <c r="AN31" s="1009"/>
      <c r="AO31" s="1008"/>
      <c r="AP31" s="1012"/>
      <c r="AQ31" s="1084">
        <v>3</v>
      </c>
      <c r="AR31" s="1009"/>
      <c r="AS31" s="1008"/>
      <c r="AT31" s="1009"/>
      <c r="AU31" s="1008"/>
      <c r="AV31" s="1009"/>
      <c r="AW31" s="1008"/>
      <c r="AX31" s="1009"/>
      <c r="AY31" s="1008"/>
      <c r="AZ31" s="1009"/>
      <c r="BA31" s="1008"/>
      <c r="BB31" s="1009"/>
      <c r="BC31" s="1008"/>
      <c r="BD31" s="1009"/>
      <c r="BE31" s="993"/>
      <c r="BF31" s="1025"/>
      <c r="BH31" s="100"/>
      <c r="BI31" s="100"/>
      <c r="BJ31" s="100"/>
    </row>
    <row r="32" spans="4:62" s="10" customFormat="1" ht="18" customHeight="1">
      <c r="D32" s="652">
        <v>4</v>
      </c>
      <c r="E32" s="1021" t="s">
        <v>213</v>
      </c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4"/>
      <c r="R32" s="1030" t="s">
        <v>214</v>
      </c>
      <c r="S32" s="1031"/>
      <c r="T32" s="1032"/>
      <c r="U32" s="1089">
        <v>6</v>
      </c>
      <c r="V32" s="1041"/>
      <c r="W32" s="1014">
        <v>216</v>
      </c>
      <c r="X32" s="1015"/>
      <c r="Y32" s="1084">
        <v>144</v>
      </c>
      <c r="Z32" s="1009"/>
      <c r="AA32" s="1008"/>
      <c r="AB32" s="1009"/>
      <c r="AC32" s="1008">
        <v>144</v>
      </c>
      <c r="AD32" s="1009"/>
      <c r="AE32" s="1008"/>
      <c r="AF32" s="1009"/>
      <c r="AG32" s="1008">
        <v>72</v>
      </c>
      <c r="AH32" s="1012"/>
      <c r="AI32" s="1084">
        <v>4</v>
      </c>
      <c r="AJ32" s="1009"/>
      <c r="AK32" s="1008">
        <v>2</v>
      </c>
      <c r="AL32" s="1009"/>
      <c r="AM32" s="1008"/>
      <c r="AN32" s="1009"/>
      <c r="AO32" s="1008"/>
      <c r="AP32" s="1012"/>
      <c r="AQ32" s="1084">
        <v>2</v>
      </c>
      <c r="AR32" s="1009"/>
      <c r="AS32" s="1008">
        <v>2</v>
      </c>
      <c r="AT32" s="1009"/>
      <c r="AU32" s="1008">
        <v>2</v>
      </c>
      <c r="AV32" s="1009"/>
      <c r="AW32" s="1008">
        <v>2</v>
      </c>
      <c r="AX32" s="1009"/>
      <c r="AY32" s="1008"/>
      <c r="AZ32" s="1009"/>
      <c r="BA32" s="1008"/>
      <c r="BB32" s="1009"/>
      <c r="BC32" s="1008"/>
      <c r="BD32" s="1009"/>
      <c r="BE32" s="1008"/>
      <c r="BF32" s="1012"/>
      <c r="BH32" s="100"/>
      <c r="BI32" s="100"/>
      <c r="BJ32" s="100"/>
    </row>
    <row r="33" spans="4:62" s="10" customFormat="1" ht="18" customHeight="1">
      <c r="D33" s="652">
        <v>5</v>
      </c>
      <c r="E33" s="1021" t="s">
        <v>215</v>
      </c>
      <c r="F33" s="1103"/>
      <c r="G33" s="1103"/>
      <c r="H33" s="1103"/>
      <c r="I33" s="1103"/>
      <c r="J33" s="1103"/>
      <c r="K33" s="1103"/>
      <c r="L33" s="1103"/>
      <c r="M33" s="1103"/>
      <c r="N33" s="1103"/>
      <c r="O33" s="1103"/>
      <c r="P33" s="1103"/>
      <c r="Q33" s="1104"/>
      <c r="R33" s="1030" t="s">
        <v>216</v>
      </c>
      <c r="S33" s="1031"/>
      <c r="T33" s="1032"/>
      <c r="U33" s="1089">
        <v>3</v>
      </c>
      <c r="V33" s="1041"/>
      <c r="W33" s="1014">
        <v>108</v>
      </c>
      <c r="X33" s="1015"/>
      <c r="Y33" s="1084">
        <v>54</v>
      </c>
      <c r="Z33" s="1009"/>
      <c r="AA33" s="1008">
        <v>36</v>
      </c>
      <c r="AB33" s="1009"/>
      <c r="AC33" s="963">
        <v>18</v>
      </c>
      <c r="AD33" s="964"/>
      <c r="AE33" s="1008"/>
      <c r="AF33" s="1009"/>
      <c r="AG33" s="1008">
        <v>54</v>
      </c>
      <c r="AH33" s="1012"/>
      <c r="AI33" s="1084">
        <v>4</v>
      </c>
      <c r="AJ33" s="1009"/>
      <c r="AK33" s="1008"/>
      <c r="AL33" s="1009"/>
      <c r="AM33" s="1008"/>
      <c r="AN33" s="1009"/>
      <c r="AO33" s="1008"/>
      <c r="AP33" s="1012"/>
      <c r="AQ33" s="1084"/>
      <c r="AR33" s="1009"/>
      <c r="AS33" s="1008"/>
      <c r="AT33" s="1009"/>
      <c r="AU33" s="1008"/>
      <c r="AV33" s="1009"/>
      <c r="AW33" s="1008">
        <v>3</v>
      </c>
      <c r="AX33" s="1009"/>
      <c r="AY33" s="1008"/>
      <c r="AZ33" s="1009"/>
      <c r="BA33" s="1008"/>
      <c r="BB33" s="1009"/>
      <c r="BC33" s="1008"/>
      <c r="BD33" s="1009"/>
      <c r="BE33" s="1008"/>
      <c r="BF33" s="1012"/>
      <c r="BH33" s="100"/>
      <c r="BI33" s="100"/>
      <c r="BJ33" s="100"/>
    </row>
    <row r="34" spans="4:62" s="10" customFormat="1" ht="18" customHeight="1">
      <c r="D34" s="652">
        <v>6</v>
      </c>
      <c r="E34" s="1021" t="s">
        <v>217</v>
      </c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3"/>
      <c r="R34" s="1261" t="s">
        <v>218</v>
      </c>
      <c r="S34" s="1262"/>
      <c r="T34" s="1263"/>
      <c r="U34" s="1089">
        <v>2</v>
      </c>
      <c r="V34" s="1041"/>
      <c r="W34" s="1014">
        <v>72</v>
      </c>
      <c r="X34" s="1015"/>
      <c r="Y34" s="1084">
        <v>36</v>
      </c>
      <c r="Z34" s="1009"/>
      <c r="AA34" s="1008">
        <v>18</v>
      </c>
      <c r="AB34" s="1009"/>
      <c r="AC34" s="1008">
        <v>18</v>
      </c>
      <c r="AD34" s="1009"/>
      <c r="AE34" s="1008"/>
      <c r="AF34" s="1013"/>
      <c r="AG34" s="1008">
        <v>36</v>
      </c>
      <c r="AH34" s="1012"/>
      <c r="AI34" s="1084">
        <v>6</v>
      </c>
      <c r="AJ34" s="1009"/>
      <c r="AK34" s="1008"/>
      <c r="AL34" s="1009"/>
      <c r="AM34" s="1008"/>
      <c r="AN34" s="1009"/>
      <c r="AO34" s="1008"/>
      <c r="AP34" s="1012"/>
      <c r="AQ34" s="1084"/>
      <c r="AR34" s="1009"/>
      <c r="AS34" s="1008"/>
      <c r="AT34" s="1009"/>
      <c r="AU34" s="1008"/>
      <c r="AV34" s="1009"/>
      <c r="AW34" s="1008"/>
      <c r="AX34" s="1009"/>
      <c r="AY34" s="1008"/>
      <c r="AZ34" s="1009"/>
      <c r="BA34" s="1008">
        <v>2</v>
      </c>
      <c r="BB34" s="1009"/>
      <c r="BC34" s="1008"/>
      <c r="BD34" s="1009"/>
      <c r="BE34" s="1008"/>
      <c r="BF34" s="1012"/>
      <c r="BH34" s="100"/>
      <c r="BI34" s="100"/>
      <c r="BJ34" s="100"/>
    </row>
    <row r="35" spans="4:62" s="105" customFormat="1" ht="18" customHeight="1" thickBot="1">
      <c r="D35" s="103"/>
      <c r="E35" s="1092" t="s">
        <v>73</v>
      </c>
      <c r="F35" s="1093"/>
      <c r="G35" s="1093"/>
      <c r="H35" s="1093"/>
      <c r="I35" s="1093"/>
      <c r="J35" s="1093"/>
      <c r="K35" s="1093"/>
      <c r="L35" s="1093"/>
      <c r="M35" s="1093"/>
      <c r="N35" s="1093"/>
      <c r="O35" s="1093"/>
      <c r="P35" s="1093"/>
      <c r="Q35" s="1093"/>
      <c r="R35" s="1093"/>
      <c r="S35" s="1093"/>
      <c r="T35" s="1094"/>
      <c r="U35" s="1089">
        <f>SUM(U29:U34)</f>
        <v>19</v>
      </c>
      <c r="V35" s="1041"/>
      <c r="W35" s="1014">
        <f>SUM(W29:W34)</f>
        <v>684</v>
      </c>
      <c r="X35" s="1015"/>
      <c r="Y35" s="1089">
        <f>SUM(Y29:Y34)</f>
        <v>378</v>
      </c>
      <c r="Z35" s="1041"/>
      <c r="AA35" s="1014">
        <f>SUM(AA29:AA34)</f>
        <v>126</v>
      </c>
      <c r="AB35" s="1041"/>
      <c r="AC35" s="1014">
        <f>SUM(AC29:AC34)</f>
        <v>252</v>
      </c>
      <c r="AD35" s="1041"/>
      <c r="AE35" s="1014">
        <f>SUM(AE29:AE34)</f>
        <v>0</v>
      </c>
      <c r="AF35" s="1041"/>
      <c r="AG35" s="1014">
        <f>SUM(AG29:AG34)</f>
        <v>306</v>
      </c>
      <c r="AH35" s="1041"/>
      <c r="AI35" s="1089">
        <v>6</v>
      </c>
      <c r="AJ35" s="1041"/>
      <c r="AK35" s="1014">
        <v>1</v>
      </c>
      <c r="AL35" s="1041"/>
      <c r="AM35" s="1014"/>
      <c r="AN35" s="1041"/>
      <c r="AO35" s="1014"/>
      <c r="AP35" s="1015"/>
      <c r="AQ35" s="1014">
        <f>SUM(AQ29:AQ34)</f>
        <v>5</v>
      </c>
      <c r="AR35" s="1041"/>
      <c r="AS35" s="1014">
        <f>SUM(AS29:AS34)</f>
        <v>5</v>
      </c>
      <c r="AT35" s="1041"/>
      <c r="AU35" s="1014">
        <f>SUM(AU29:AU34)</f>
        <v>2</v>
      </c>
      <c r="AV35" s="1041"/>
      <c r="AW35" s="1014">
        <f>SUM(AW29:AW34)</f>
        <v>5</v>
      </c>
      <c r="AX35" s="1041"/>
      <c r="AY35" s="1014">
        <f>SUM(AY29:AY34)</f>
        <v>2</v>
      </c>
      <c r="AZ35" s="1041"/>
      <c r="BA35" s="1014">
        <f>SUM(BA29:BA34)</f>
        <v>2</v>
      </c>
      <c r="BB35" s="1041"/>
      <c r="BC35" s="1014">
        <f>SUM(BC29:BC34)</f>
        <v>0</v>
      </c>
      <c r="BD35" s="1041"/>
      <c r="BE35" s="1014">
        <f>SUM(BE29:BE34)</f>
        <v>0</v>
      </c>
      <c r="BF35" s="1045"/>
      <c r="BG35" s="653"/>
      <c r="BH35" s="106"/>
      <c r="BI35" s="106"/>
      <c r="BJ35" s="106"/>
    </row>
    <row r="36" spans="4:62" s="10" customFormat="1" ht="18" customHeight="1" thickBot="1" thickTop="1">
      <c r="D36" s="1080" t="s">
        <v>299</v>
      </c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  <c r="P36" s="1081"/>
      <c r="Q36" s="1081"/>
      <c r="R36" s="1081"/>
      <c r="S36" s="1081"/>
      <c r="T36" s="1081"/>
      <c r="U36" s="1081"/>
      <c r="V36" s="1081"/>
      <c r="W36" s="1081"/>
      <c r="X36" s="1081"/>
      <c r="Y36" s="1081"/>
      <c r="Z36" s="1081"/>
      <c r="AA36" s="1081"/>
      <c r="AB36" s="1081"/>
      <c r="AC36" s="1081"/>
      <c r="AD36" s="1081"/>
      <c r="AE36" s="1081"/>
      <c r="AF36" s="1081"/>
      <c r="AG36" s="1081"/>
      <c r="AH36" s="1081"/>
      <c r="AI36" s="1081"/>
      <c r="AJ36" s="1081"/>
      <c r="AK36" s="1081"/>
      <c r="AL36" s="1081"/>
      <c r="AM36" s="1081"/>
      <c r="AN36" s="1081"/>
      <c r="AO36" s="1081"/>
      <c r="AP36" s="1081"/>
      <c r="AQ36" s="1081"/>
      <c r="AR36" s="1081"/>
      <c r="AS36" s="1081"/>
      <c r="AT36" s="1081"/>
      <c r="AU36" s="1081"/>
      <c r="AV36" s="1081"/>
      <c r="AW36" s="1081"/>
      <c r="AX36" s="1081"/>
      <c r="AY36" s="1081"/>
      <c r="AZ36" s="1081"/>
      <c r="BA36" s="1081"/>
      <c r="BB36" s="1081"/>
      <c r="BC36" s="1081"/>
      <c r="BD36" s="1081"/>
      <c r="BE36" s="1081"/>
      <c r="BF36" s="1082"/>
      <c r="BH36" s="100"/>
      <c r="BI36" s="100"/>
      <c r="BJ36" s="100"/>
    </row>
    <row r="37" spans="4:62" s="10" customFormat="1" ht="18" customHeight="1" thickTop="1">
      <c r="D37" s="654">
        <v>7</v>
      </c>
      <c r="E37" s="1021" t="s">
        <v>300</v>
      </c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3"/>
      <c r="R37" s="1283" t="s">
        <v>219</v>
      </c>
      <c r="S37" s="1284"/>
      <c r="T37" s="1285"/>
      <c r="U37" s="1089">
        <v>18</v>
      </c>
      <c r="V37" s="1041"/>
      <c r="W37" s="1014">
        <v>648</v>
      </c>
      <c r="X37" s="1015"/>
      <c r="Y37" s="1084">
        <v>270</v>
      </c>
      <c r="Z37" s="1009"/>
      <c r="AA37" s="1008">
        <v>180</v>
      </c>
      <c r="AB37" s="1009"/>
      <c r="AC37" s="1008">
        <v>90</v>
      </c>
      <c r="AD37" s="1009"/>
      <c r="AE37" s="1008"/>
      <c r="AF37" s="1009"/>
      <c r="AG37" s="1008">
        <v>378</v>
      </c>
      <c r="AH37" s="1012"/>
      <c r="AI37" s="1084" t="s">
        <v>301</v>
      </c>
      <c r="AJ37" s="1009"/>
      <c r="AK37" s="1008"/>
      <c r="AL37" s="1009"/>
      <c r="AM37" s="1008"/>
      <c r="AN37" s="1009"/>
      <c r="AO37" s="1008"/>
      <c r="AP37" s="1012"/>
      <c r="AQ37" s="1084">
        <v>7</v>
      </c>
      <c r="AR37" s="1009"/>
      <c r="AS37" s="1008">
        <v>4</v>
      </c>
      <c r="AT37" s="1009"/>
      <c r="AU37" s="1008">
        <v>4</v>
      </c>
      <c r="AV37" s="1009"/>
      <c r="AW37" s="1096"/>
      <c r="AX37" s="1097"/>
      <c r="AY37" s="1096"/>
      <c r="AZ37" s="1097"/>
      <c r="BA37" s="1096"/>
      <c r="BB37" s="1097"/>
      <c r="BC37" s="1096"/>
      <c r="BD37" s="1097"/>
      <c r="BE37" s="1096"/>
      <c r="BF37" s="1098"/>
      <c r="BH37" s="100"/>
      <c r="BI37" s="100"/>
      <c r="BJ37" s="100"/>
    </row>
    <row r="38" spans="4:62" s="10" customFormat="1" ht="18" customHeight="1">
      <c r="D38" s="654">
        <v>8</v>
      </c>
      <c r="E38" s="1021" t="s">
        <v>302</v>
      </c>
      <c r="F38" s="1022"/>
      <c r="G38" s="1022"/>
      <c r="H38" s="1022"/>
      <c r="I38" s="1022"/>
      <c r="J38" s="1022"/>
      <c r="K38" s="1022"/>
      <c r="L38" s="1022"/>
      <c r="M38" s="1022"/>
      <c r="N38" s="1022"/>
      <c r="O38" s="1022"/>
      <c r="P38" s="1022"/>
      <c r="Q38" s="1023"/>
      <c r="R38" s="1030" t="s">
        <v>220</v>
      </c>
      <c r="S38" s="1031"/>
      <c r="T38" s="1032"/>
      <c r="U38" s="1089">
        <v>9</v>
      </c>
      <c r="V38" s="1041"/>
      <c r="W38" s="1014">
        <v>324</v>
      </c>
      <c r="X38" s="1015"/>
      <c r="Y38" s="1084">
        <v>126</v>
      </c>
      <c r="Z38" s="1009"/>
      <c r="AA38" s="1008">
        <v>90</v>
      </c>
      <c r="AB38" s="1009"/>
      <c r="AC38" s="1008"/>
      <c r="AD38" s="1009"/>
      <c r="AE38" s="1008">
        <v>36</v>
      </c>
      <c r="AF38" s="1009"/>
      <c r="AG38" s="1008">
        <v>198</v>
      </c>
      <c r="AH38" s="1012"/>
      <c r="AI38" s="1084">
        <v>1.2</v>
      </c>
      <c r="AJ38" s="1009"/>
      <c r="AK38" s="1008"/>
      <c r="AL38" s="1009"/>
      <c r="AM38" s="1008"/>
      <c r="AN38" s="1009"/>
      <c r="AO38" s="1008"/>
      <c r="AP38" s="1012"/>
      <c r="AQ38" s="1084">
        <v>4</v>
      </c>
      <c r="AR38" s="1009"/>
      <c r="AS38" s="1008">
        <v>3</v>
      </c>
      <c r="AT38" s="1009"/>
      <c r="AU38" s="1090"/>
      <c r="AV38" s="1095"/>
      <c r="AW38" s="1090"/>
      <c r="AX38" s="1095"/>
      <c r="AY38" s="1090"/>
      <c r="AZ38" s="1095"/>
      <c r="BA38" s="1090"/>
      <c r="BB38" s="1095"/>
      <c r="BC38" s="1090"/>
      <c r="BD38" s="1095"/>
      <c r="BE38" s="1090"/>
      <c r="BF38" s="1091"/>
      <c r="BH38" s="100"/>
      <c r="BI38" s="100"/>
      <c r="BJ38" s="100"/>
    </row>
    <row r="39" spans="4:62" s="10" customFormat="1" ht="18" customHeight="1">
      <c r="D39" s="654">
        <v>9</v>
      </c>
      <c r="E39" s="1021" t="s">
        <v>282</v>
      </c>
      <c r="F39" s="1022"/>
      <c r="G39" s="1022"/>
      <c r="H39" s="1022"/>
      <c r="I39" s="1022"/>
      <c r="J39" s="1022"/>
      <c r="K39" s="1022"/>
      <c r="L39" s="1022"/>
      <c r="M39" s="1022"/>
      <c r="N39" s="1022"/>
      <c r="O39" s="1022"/>
      <c r="P39" s="1022"/>
      <c r="Q39" s="1023"/>
      <c r="R39" s="1065" t="s">
        <v>229</v>
      </c>
      <c r="S39" s="1066"/>
      <c r="T39" s="1067"/>
      <c r="U39" s="1089">
        <v>2.5</v>
      </c>
      <c r="V39" s="1041"/>
      <c r="W39" s="1014">
        <v>90</v>
      </c>
      <c r="X39" s="1015"/>
      <c r="Y39" s="1084">
        <v>45</v>
      </c>
      <c r="Z39" s="1009"/>
      <c r="AA39" s="1008">
        <v>27</v>
      </c>
      <c r="AB39" s="1009"/>
      <c r="AC39" s="1008">
        <v>18</v>
      </c>
      <c r="AD39" s="1009"/>
      <c r="AE39" s="1008"/>
      <c r="AF39" s="1013"/>
      <c r="AG39" s="1008">
        <v>45</v>
      </c>
      <c r="AH39" s="1012"/>
      <c r="AI39" s="1084"/>
      <c r="AJ39" s="1009"/>
      <c r="AK39" s="1008">
        <v>1</v>
      </c>
      <c r="AL39" s="1009"/>
      <c r="AM39" s="1008"/>
      <c r="AN39" s="1009"/>
      <c r="AO39" s="1008"/>
      <c r="AP39" s="1012"/>
      <c r="AQ39" s="1084">
        <v>2.5</v>
      </c>
      <c r="AR39" s="1009"/>
      <c r="AS39" s="1090"/>
      <c r="AT39" s="1095"/>
      <c r="AU39" s="1090"/>
      <c r="AV39" s="1095"/>
      <c r="AW39" s="1090"/>
      <c r="AX39" s="1095"/>
      <c r="AY39" s="1090"/>
      <c r="AZ39" s="1095"/>
      <c r="BA39" s="1090"/>
      <c r="BB39" s="1095"/>
      <c r="BC39" s="1090"/>
      <c r="BD39" s="1095"/>
      <c r="BE39" s="1090"/>
      <c r="BF39" s="1091"/>
      <c r="BH39" s="100"/>
      <c r="BI39" s="100"/>
      <c r="BJ39" s="100"/>
    </row>
    <row r="40" spans="4:62" s="10" customFormat="1" ht="18" customHeight="1">
      <c r="D40" s="654">
        <v>10</v>
      </c>
      <c r="E40" s="1021" t="s">
        <v>224</v>
      </c>
      <c r="F40" s="1022"/>
      <c r="G40" s="1022"/>
      <c r="H40" s="1022"/>
      <c r="I40" s="1022"/>
      <c r="J40" s="1022"/>
      <c r="K40" s="1022"/>
      <c r="L40" s="1022"/>
      <c r="M40" s="1022"/>
      <c r="N40" s="1022"/>
      <c r="O40" s="1022"/>
      <c r="P40" s="1022"/>
      <c r="Q40" s="1023"/>
      <c r="R40" s="1030" t="s">
        <v>225</v>
      </c>
      <c r="S40" s="1031"/>
      <c r="T40" s="1032"/>
      <c r="U40" s="1089">
        <v>3</v>
      </c>
      <c r="V40" s="1041"/>
      <c r="W40" s="1014">
        <v>108</v>
      </c>
      <c r="X40" s="1015"/>
      <c r="Y40" s="1084">
        <v>54</v>
      </c>
      <c r="Z40" s="1009"/>
      <c r="AA40" s="1008">
        <v>18</v>
      </c>
      <c r="AB40" s="1009"/>
      <c r="AC40" s="1008"/>
      <c r="AD40" s="1009"/>
      <c r="AE40" s="1008">
        <v>36</v>
      </c>
      <c r="AF40" s="1009"/>
      <c r="AG40" s="1008">
        <v>54</v>
      </c>
      <c r="AH40" s="1012"/>
      <c r="AI40" s="1084"/>
      <c r="AJ40" s="1009"/>
      <c r="AK40" s="963" t="s">
        <v>223</v>
      </c>
      <c r="AL40" s="1004"/>
      <c r="AM40" s="1008"/>
      <c r="AN40" s="1009"/>
      <c r="AO40" s="1008"/>
      <c r="AP40" s="1012"/>
      <c r="AQ40" s="1084">
        <v>3</v>
      </c>
      <c r="AR40" s="1009"/>
      <c r="AS40" s="1090"/>
      <c r="AT40" s="1095"/>
      <c r="AU40" s="1090"/>
      <c r="AV40" s="1095"/>
      <c r="AW40" s="1090"/>
      <c r="AX40" s="1095"/>
      <c r="AY40" s="1090"/>
      <c r="AZ40" s="1095"/>
      <c r="BA40" s="1090"/>
      <c r="BB40" s="1095"/>
      <c r="BC40" s="1090"/>
      <c r="BD40" s="1095"/>
      <c r="BE40" s="1090"/>
      <c r="BF40" s="1091"/>
      <c r="BH40" s="100"/>
      <c r="BI40" s="100"/>
      <c r="BJ40" s="100"/>
    </row>
    <row r="41" spans="4:62" s="10" customFormat="1" ht="18" customHeight="1">
      <c r="D41" s="652">
        <v>11</v>
      </c>
      <c r="E41" s="1021" t="s">
        <v>226</v>
      </c>
      <c r="F41" s="1022"/>
      <c r="G41" s="1022"/>
      <c r="H41" s="1022"/>
      <c r="I41" s="1022"/>
      <c r="J41" s="1022"/>
      <c r="K41" s="1022"/>
      <c r="L41" s="1022"/>
      <c r="M41" s="1022"/>
      <c r="N41" s="1022"/>
      <c r="O41" s="1022"/>
      <c r="P41" s="1022"/>
      <c r="Q41" s="1023"/>
      <c r="R41" s="1065" t="s">
        <v>227</v>
      </c>
      <c r="S41" s="1066"/>
      <c r="T41" s="1067"/>
      <c r="U41" s="1089">
        <v>2</v>
      </c>
      <c r="V41" s="1041"/>
      <c r="W41" s="1014">
        <v>72</v>
      </c>
      <c r="X41" s="1015"/>
      <c r="Y41" s="1084">
        <v>36</v>
      </c>
      <c r="Z41" s="1009"/>
      <c r="AA41" s="1008">
        <v>18</v>
      </c>
      <c r="AB41" s="1009"/>
      <c r="AC41" s="1008">
        <v>18</v>
      </c>
      <c r="AD41" s="1009"/>
      <c r="AE41" s="1008"/>
      <c r="AF41" s="1013"/>
      <c r="AG41" s="1008">
        <v>36</v>
      </c>
      <c r="AH41" s="1012"/>
      <c r="AI41" s="1084"/>
      <c r="AJ41" s="1009"/>
      <c r="AK41" s="1008" t="s">
        <v>228</v>
      </c>
      <c r="AL41" s="1009"/>
      <c r="AM41" s="1008"/>
      <c r="AN41" s="1009"/>
      <c r="AO41" s="1008"/>
      <c r="AP41" s="1012"/>
      <c r="AQ41" s="1084"/>
      <c r="AR41" s="1009"/>
      <c r="AS41" s="1008"/>
      <c r="AT41" s="1009"/>
      <c r="AU41" s="1008">
        <v>2</v>
      </c>
      <c r="AV41" s="1009"/>
      <c r="AW41" s="1008"/>
      <c r="AX41" s="1009"/>
      <c r="AY41" s="1008"/>
      <c r="AZ41" s="1009"/>
      <c r="BA41" s="1008"/>
      <c r="BB41" s="1009"/>
      <c r="BC41" s="1008"/>
      <c r="BD41" s="1009"/>
      <c r="BE41" s="1008"/>
      <c r="BF41" s="1012"/>
      <c r="BH41" s="100"/>
      <c r="BI41" s="100"/>
      <c r="BJ41" s="100"/>
    </row>
    <row r="42" spans="4:62" s="10" customFormat="1" ht="36" customHeight="1">
      <c r="D42" s="957">
        <v>12</v>
      </c>
      <c r="E42" s="1016" t="s">
        <v>303</v>
      </c>
      <c r="F42" s="1028"/>
      <c r="G42" s="1028"/>
      <c r="H42" s="1028"/>
      <c r="I42" s="1028"/>
      <c r="J42" s="1028"/>
      <c r="K42" s="1028"/>
      <c r="L42" s="1028"/>
      <c r="M42" s="1028"/>
      <c r="N42" s="1028"/>
      <c r="O42" s="1028"/>
      <c r="P42" s="1028"/>
      <c r="Q42" s="1029"/>
      <c r="R42" s="1065" t="s">
        <v>222</v>
      </c>
      <c r="S42" s="1066"/>
      <c r="T42" s="1067"/>
      <c r="U42" s="1026">
        <v>7</v>
      </c>
      <c r="V42" s="1027"/>
      <c r="W42" s="1005">
        <v>252</v>
      </c>
      <c r="X42" s="1006"/>
      <c r="Y42" s="1007">
        <v>126</v>
      </c>
      <c r="Z42" s="964"/>
      <c r="AA42" s="993">
        <v>45</v>
      </c>
      <c r="AB42" s="994"/>
      <c r="AC42" s="963"/>
      <c r="AD42" s="964"/>
      <c r="AE42" s="963">
        <v>81</v>
      </c>
      <c r="AF42" s="964"/>
      <c r="AG42" s="963">
        <v>126</v>
      </c>
      <c r="AH42" s="999"/>
      <c r="AI42" s="1007"/>
      <c r="AJ42" s="964"/>
      <c r="AK42" s="1282" t="s">
        <v>446</v>
      </c>
      <c r="AL42" s="994"/>
      <c r="AM42" s="963"/>
      <c r="AN42" s="964"/>
      <c r="AO42" s="963"/>
      <c r="AP42" s="999"/>
      <c r="AQ42" s="1007">
        <v>2</v>
      </c>
      <c r="AR42" s="964"/>
      <c r="AS42" s="993">
        <v>3</v>
      </c>
      <c r="AT42" s="994"/>
      <c r="AU42" s="963">
        <v>2</v>
      </c>
      <c r="AV42" s="964"/>
      <c r="AW42" s="963"/>
      <c r="AX42" s="964"/>
      <c r="AY42" s="963"/>
      <c r="AZ42" s="964"/>
      <c r="BA42" s="963"/>
      <c r="BB42" s="964"/>
      <c r="BC42" s="963"/>
      <c r="BD42" s="964"/>
      <c r="BE42" s="963"/>
      <c r="BF42" s="999"/>
      <c r="BH42" s="100"/>
      <c r="BI42" s="100"/>
      <c r="BJ42" s="100"/>
    </row>
    <row r="43" spans="4:62" s="10" customFormat="1" ht="18" customHeight="1">
      <c r="D43" s="652">
        <v>13</v>
      </c>
      <c r="E43" s="1016" t="s">
        <v>304</v>
      </c>
      <c r="F43" s="1028"/>
      <c r="G43" s="1028"/>
      <c r="H43" s="1028"/>
      <c r="I43" s="1028"/>
      <c r="J43" s="1028"/>
      <c r="K43" s="1028"/>
      <c r="L43" s="1028"/>
      <c r="M43" s="1028"/>
      <c r="N43" s="1028"/>
      <c r="O43" s="1028"/>
      <c r="P43" s="1028"/>
      <c r="Q43" s="1029"/>
      <c r="R43" s="1065" t="s">
        <v>305</v>
      </c>
      <c r="S43" s="1066"/>
      <c r="T43" s="1067"/>
      <c r="U43" s="1003">
        <v>7</v>
      </c>
      <c r="V43" s="1004"/>
      <c r="W43" s="1005">
        <v>252</v>
      </c>
      <c r="X43" s="1006"/>
      <c r="Y43" s="1007">
        <v>108</v>
      </c>
      <c r="Z43" s="964"/>
      <c r="AA43" s="963">
        <v>72</v>
      </c>
      <c r="AB43" s="964"/>
      <c r="AC43" s="963">
        <v>36</v>
      </c>
      <c r="AD43" s="964"/>
      <c r="AE43" s="963"/>
      <c r="AF43" s="964"/>
      <c r="AG43" s="963">
        <v>144</v>
      </c>
      <c r="AH43" s="999"/>
      <c r="AI43" s="1007">
        <v>3</v>
      </c>
      <c r="AJ43" s="964"/>
      <c r="AK43" s="963">
        <v>2</v>
      </c>
      <c r="AL43" s="964"/>
      <c r="AM43" s="963"/>
      <c r="AN43" s="964"/>
      <c r="AO43" s="963"/>
      <c r="AP43" s="999"/>
      <c r="AQ43" s="1007"/>
      <c r="AR43" s="964"/>
      <c r="AS43" s="963">
        <v>3</v>
      </c>
      <c r="AT43" s="964"/>
      <c r="AU43" s="963">
        <v>3</v>
      </c>
      <c r="AV43" s="964"/>
      <c r="AW43" s="963"/>
      <c r="AX43" s="964"/>
      <c r="AY43" s="963"/>
      <c r="AZ43" s="964"/>
      <c r="BA43" s="963"/>
      <c r="BB43" s="964"/>
      <c r="BC43" s="963"/>
      <c r="BD43" s="964"/>
      <c r="BE43" s="963"/>
      <c r="BF43" s="999"/>
      <c r="BH43" s="100"/>
      <c r="BI43" s="100"/>
      <c r="BJ43" s="100"/>
    </row>
    <row r="44" spans="4:62" s="10" customFormat="1" ht="18" customHeight="1">
      <c r="D44" s="652">
        <v>14</v>
      </c>
      <c r="E44" s="1085" t="s">
        <v>442</v>
      </c>
      <c r="F44" s="1086"/>
      <c r="G44" s="1086"/>
      <c r="H44" s="1086"/>
      <c r="I44" s="1086"/>
      <c r="J44" s="1086"/>
      <c r="K44" s="1086"/>
      <c r="L44" s="1086"/>
      <c r="M44" s="1086"/>
      <c r="N44" s="1086"/>
      <c r="O44" s="1086"/>
      <c r="P44" s="1086"/>
      <c r="Q44" s="1087"/>
      <c r="R44" s="1065" t="s">
        <v>306</v>
      </c>
      <c r="S44" s="1066"/>
      <c r="T44" s="1067"/>
      <c r="U44" s="1026">
        <v>10</v>
      </c>
      <c r="V44" s="1027"/>
      <c r="W44" s="1014">
        <v>360</v>
      </c>
      <c r="X44" s="1015"/>
      <c r="Y44" s="1084">
        <v>144</v>
      </c>
      <c r="Z44" s="1009"/>
      <c r="AA44" s="1008">
        <v>90</v>
      </c>
      <c r="AB44" s="1009"/>
      <c r="AC44" s="1008">
        <v>18</v>
      </c>
      <c r="AD44" s="1009"/>
      <c r="AE44" s="1008">
        <v>36</v>
      </c>
      <c r="AF44" s="1009"/>
      <c r="AG44" s="1008">
        <v>216</v>
      </c>
      <c r="AH44" s="1012"/>
      <c r="AI44" s="1084">
        <v>5</v>
      </c>
      <c r="AJ44" s="1009"/>
      <c r="AK44" s="1008">
        <v>4</v>
      </c>
      <c r="AL44" s="1009"/>
      <c r="AM44" s="1008"/>
      <c r="AN44" s="1009"/>
      <c r="AO44" s="1008">
        <v>4</v>
      </c>
      <c r="AP44" s="1012"/>
      <c r="AQ44" s="1084"/>
      <c r="AR44" s="1009"/>
      <c r="AS44" s="1008"/>
      <c r="AT44" s="1009"/>
      <c r="AU44" s="1008"/>
      <c r="AV44" s="1009"/>
      <c r="AW44" s="993">
        <v>5</v>
      </c>
      <c r="AX44" s="994"/>
      <c r="AY44" s="993">
        <v>3</v>
      </c>
      <c r="AZ44" s="994"/>
      <c r="BA44" s="1008"/>
      <c r="BB44" s="1009"/>
      <c r="BC44" s="1008"/>
      <c r="BD44" s="1009"/>
      <c r="BE44" s="1008"/>
      <c r="BF44" s="1012"/>
      <c r="BH44" s="100"/>
      <c r="BI44" s="100"/>
      <c r="BJ44" s="100"/>
    </row>
    <row r="45" spans="1:66" s="10" customFormat="1" ht="18" customHeight="1" thickBot="1">
      <c r="A45" s="105"/>
      <c r="B45" s="105"/>
      <c r="C45" s="105"/>
      <c r="D45" s="103"/>
      <c r="E45" s="1092" t="s">
        <v>73</v>
      </c>
      <c r="F45" s="1093"/>
      <c r="G45" s="1093"/>
      <c r="H45" s="1093"/>
      <c r="I45" s="1093"/>
      <c r="J45" s="1093"/>
      <c r="K45" s="1093"/>
      <c r="L45" s="1093"/>
      <c r="M45" s="1093"/>
      <c r="N45" s="1093"/>
      <c r="O45" s="1093"/>
      <c r="P45" s="1093"/>
      <c r="Q45" s="1093"/>
      <c r="R45" s="1093"/>
      <c r="S45" s="1093"/>
      <c r="T45" s="1094"/>
      <c r="U45" s="1014">
        <f>SUM(U37:V44)</f>
        <v>58.5</v>
      </c>
      <c r="V45" s="1045"/>
      <c r="W45" s="1042">
        <f>SUM(W37:X44)</f>
        <v>2106</v>
      </c>
      <c r="X45" s="1043"/>
      <c r="Y45" s="1045">
        <f>SUM(Y37:Z44)</f>
        <v>909</v>
      </c>
      <c r="Z45" s="1045"/>
      <c r="AA45" s="1014">
        <f>SUM(AA37:AB44)</f>
        <v>540</v>
      </c>
      <c r="AB45" s="1045"/>
      <c r="AC45" s="1014">
        <f>SUM(AC37:AD44)</f>
        <v>180</v>
      </c>
      <c r="AD45" s="1045"/>
      <c r="AE45" s="1014">
        <f>SUM(AE37:AF44)</f>
        <v>189</v>
      </c>
      <c r="AF45" s="1045"/>
      <c r="AG45" s="1014">
        <f>SUM(AG37:AH44)</f>
        <v>1197</v>
      </c>
      <c r="AH45" s="1045"/>
      <c r="AI45" s="1088">
        <v>7</v>
      </c>
      <c r="AJ45" s="1079"/>
      <c r="AK45" s="1077" t="s">
        <v>447</v>
      </c>
      <c r="AL45" s="1078"/>
      <c r="AM45" s="1075"/>
      <c r="AN45" s="1079"/>
      <c r="AO45" s="1075">
        <v>1</v>
      </c>
      <c r="AP45" s="1076"/>
      <c r="AQ45" s="1014">
        <f>SUM(AQ37:AR44)</f>
        <v>18.5</v>
      </c>
      <c r="AR45" s="1045"/>
      <c r="AS45" s="1014">
        <f>SUM(AS37:AT44)</f>
        <v>13</v>
      </c>
      <c r="AT45" s="1045"/>
      <c r="AU45" s="1014">
        <f>SUM(AU37:AV44)</f>
        <v>11</v>
      </c>
      <c r="AV45" s="1045"/>
      <c r="AW45" s="1014">
        <f>SUM(AW37:AX44)</f>
        <v>5</v>
      </c>
      <c r="AX45" s="1045"/>
      <c r="AY45" s="1014">
        <f>SUM(AY37:AZ44)</f>
        <v>3</v>
      </c>
      <c r="AZ45" s="1045"/>
      <c r="BA45" s="1014">
        <f>SUM(BA37:BB44)</f>
        <v>0</v>
      </c>
      <c r="BB45" s="1045"/>
      <c r="BC45" s="1014">
        <f>SUM(BC37:BD44)</f>
        <v>0</v>
      </c>
      <c r="BD45" s="1045"/>
      <c r="BE45" s="1014">
        <f>SUM(BE37:BF44)</f>
        <v>0</v>
      </c>
      <c r="BF45" s="1045"/>
      <c r="BG45" s="653"/>
      <c r="BH45" s="106"/>
      <c r="BI45" s="106"/>
      <c r="BJ45" s="106"/>
      <c r="BK45" s="105"/>
      <c r="BL45" s="105"/>
      <c r="BM45" s="105"/>
      <c r="BN45" s="105"/>
    </row>
    <row r="46" spans="4:62" s="10" customFormat="1" ht="18" customHeight="1" thickBot="1" thickTop="1">
      <c r="D46" s="1080" t="s">
        <v>199</v>
      </c>
      <c r="E46" s="1081"/>
      <c r="F46" s="1081"/>
      <c r="G46" s="1081"/>
      <c r="H46" s="1081"/>
      <c r="I46" s="1081"/>
      <c r="J46" s="1081"/>
      <c r="K46" s="1081"/>
      <c r="L46" s="1081"/>
      <c r="M46" s="1081"/>
      <c r="N46" s="1081"/>
      <c r="O46" s="1081"/>
      <c r="P46" s="1081"/>
      <c r="Q46" s="1081"/>
      <c r="R46" s="1081"/>
      <c r="S46" s="1081"/>
      <c r="T46" s="1081"/>
      <c r="U46" s="1081"/>
      <c r="V46" s="1081"/>
      <c r="W46" s="1081"/>
      <c r="X46" s="1081"/>
      <c r="Y46" s="1081"/>
      <c r="Z46" s="1081"/>
      <c r="AA46" s="1081"/>
      <c r="AB46" s="1081"/>
      <c r="AC46" s="1081"/>
      <c r="AD46" s="1081"/>
      <c r="AE46" s="1081"/>
      <c r="AF46" s="1081"/>
      <c r="AG46" s="1081"/>
      <c r="AH46" s="1081"/>
      <c r="AI46" s="1081"/>
      <c r="AJ46" s="1081"/>
      <c r="AK46" s="1081"/>
      <c r="AL46" s="1081"/>
      <c r="AM46" s="1081"/>
      <c r="AN46" s="1081"/>
      <c r="AO46" s="1081"/>
      <c r="AP46" s="1081"/>
      <c r="AQ46" s="1081"/>
      <c r="AR46" s="1081"/>
      <c r="AS46" s="1081"/>
      <c r="AT46" s="1081"/>
      <c r="AU46" s="1081"/>
      <c r="AV46" s="1081"/>
      <c r="AW46" s="1081"/>
      <c r="AX46" s="1081"/>
      <c r="AY46" s="1081"/>
      <c r="AZ46" s="1081"/>
      <c r="BA46" s="1081"/>
      <c r="BB46" s="1081"/>
      <c r="BC46" s="1081"/>
      <c r="BD46" s="1081"/>
      <c r="BE46" s="1081"/>
      <c r="BF46" s="1082"/>
      <c r="BH46" s="100"/>
      <c r="BI46" s="100"/>
      <c r="BJ46" s="100"/>
    </row>
    <row r="47" spans="1:66" s="105" customFormat="1" ht="18" customHeight="1" thickTop="1">
      <c r="A47" s="10"/>
      <c r="B47" s="10"/>
      <c r="C47" s="10"/>
      <c r="D47" s="652">
        <v>15</v>
      </c>
      <c r="E47" s="1304" t="s">
        <v>288</v>
      </c>
      <c r="F47" s="1305"/>
      <c r="G47" s="1305"/>
      <c r="H47" s="1305"/>
      <c r="I47" s="1305"/>
      <c r="J47" s="1305"/>
      <c r="K47" s="1305"/>
      <c r="L47" s="1305"/>
      <c r="M47" s="1305"/>
      <c r="N47" s="1305"/>
      <c r="O47" s="1305"/>
      <c r="P47" s="1305"/>
      <c r="Q47" s="1306"/>
      <c r="R47" s="1258" t="s">
        <v>232</v>
      </c>
      <c r="S47" s="1259"/>
      <c r="T47" s="1260"/>
      <c r="U47" s="1307">
        <v>4</v>
      </c>
      <c r="V47" s="1308"/>
      <c r="W47" s="1071">
        <v>144</v>
      </c>
      <c r="X47" s="1072"/>
      <c r="Y47" s="1062">
        <v>72</v>
      </c>
      <c r="Z47" s="1060"/>
      <c r="AA47" s="1059">
        <v>45</v>
      </c>
      <c r="AB47" s="1060"/>
      <c r="AC47" s="1059">
        <v>9</v>
      </c>
      <c r="AD47" s="1060"/>
      <c r="AE47" s="1063">
        <v>18</v>
      </c>
      <c r="AF47" s="1083"/>
      <c r="AG47" s="997">
        <v>72</v>
      </c>
      <c r="AH47" s="998"/>
      <c r="AI47" s="1062"/>
      <c r="AJ47" s="1060"/>
      <c r="AK47" s="1059" t="s">
        <v>285</v>
      </c>
      <c r="AL47" s="1060"/>
      <c r="AM47" s="1059"/>
      <c r="AN47" s="1060"/>
      <c r="AO47" s="997"/>
      <c r="AP47" s="998"/>
      <c r="AQ47" s="1062"/>
      <c r="AR47" s="1060"/>
      <c r="AS47" s="1063">
        <v>4</v>
      </c>
      <c r="AT47" s="1064"/>
      <c r="AU47" s="1059"/>
      <c r="AV47" s="1060"/>
      <c r="AW47" s="1059"/>
      <c r="AX47" s="1060"/>
      <c r="AY47" s="1059"/>
      <c r="AZ47" s="1060"/>
      <c r="BA47" s="1059"/>
      <c r="BB47" s="1060"/>
      <c r="BC47" s="1059"/>
      <c r="BD47" s="1060"/>
      <c r="BE47" s="1059"/>
      <c r="BF47" s="1061"/>
      <c r="BG47" s="10"/>
      <c r="BH47" s="100"/>
      <c r="BI47" s="100"/>
      <c r="BJ47" s="100"/>
      <c r="BK47" s="10"/>
      <c r="BL47" s="10"/>
      <c r="BM47" s="10"/>
      <c r="BN47" s="10"/>
    </row>
    <row r="48" spans="4:62" s="10" customFormat="1" ht="18" customHeight="1">
      <c r="D48" s="652">
        <v>16</v>
      </c>
      <c r="E48" s="1016" t="s">
        <v>307</v>
      </c>
      <c r="F48" s="1028"/>
      <c r="G48" s="1028"/>
      <c r="H48" s="1028"/>
      <c r="I48" s="1028"/>
      <c r="J48" s="1028"/>
      <c r="K48" s="1028"/>
      <c r="L48" s="1028"/>
      <c r="M48" s="1028"/>
      <c r="N48" s="1028"/>
      <c r="O48" s="1028"/>
      <c r="P48" s="1028"/>
      <c r="Q48" s="1029"/>
      <c r="R48" s="1065" t="s">
        <v>233</v>
      </c>
      <c r="S48" s="1066"/>
      <c r="T48" s="1067"/>
      <c r="U48" s="1055">
        <v>5</v>
      </c>
      <c r="V48" s="1027"/>
      <c r="W48" s="1005">
        <v>180</v>
      </c>
      <c r="X48" s="1006"/>
      <c r="Y48" s="988">
        <v>63</v>
      </c>
      <c r="Z48" s="964"/>
      <c r="AA48" s="963">
        <v>36</v>
      </c>
      <c r="AB48" s="964"/>
      <c r="AC48" s="993">
        <v>9</v>
      </c>
      <c r="AD48" s="994"/>
      <c r="AE48" s="963">
        <v>18</v>
      </c>
      <c r="AF48" s="988"/>
      <c r="AG48" s="963">
        <v>117</v>
      </c>
      <c r="AH48" s="999"/>
      <c r="AI48" s="988">
        <v>3</v>
      </c>
      <c r="AJ48" s="964"/>
      <c r="AK48" s="963"/>
      <c r="AL48" s="964"/>
      <c r="AM48" s="963"/>
      <c r="AN48" s="964"/>
      <c r="AO48" s="963"/>
      <c r="AP48" s="999"/>
      <c r="AQ48" s="988"/>
      <c r="AR48" s="964"/>
      <c r="AS48" s="963"/>
      <c r="AT48" s="964"/>
      <c r="AU48" s="993">
        <v>3.5</v>
      </c>
      <c r="AV48" s="994"/>
      <c r="AW48" s="963"/>
      <c r="AX48" s="964"/>
      <c r="AY48" s="963"/>
      <c r="AZ48" s="964"/>
      <c r="BA48" s="963"/>
      <c r="BB48" s="964"/>
      <c r="BC48" s="963"/>
      <c r="BD48" s="964"/>
      <c r="BE48" s="963"/>
      <c r="BF48" s="999"/>
      <c r="BH48" s="100"/>
      <c r="BI48" s="100"/>
      <c r="BJ48" s="100"/>
    </row>
    <row r="49" spans="4:62" s="10" customFormat="1" ht="18" customHeight="1">
      <c r="D49" s="655">
        <v>17</v>
      </c>
      <c r="E49" s="1016" t="s">
        <v>308</v>
      </c>
      <c r="F49" s="1028"/>
      <c r="G49" s="1028"/>
      <c r="H49" s="1028"/>
      <c r="I49" s="1028"/>
      <c r="J49" s="1028"/>
      <c r="K49" s="1028"/>
      <c r="L49" s="1028"/>
      <c r="M49" s="1028"/>
      <c r="N49" s="1028"/>
      <c r="O49" s="1028"/>
      <c r="P49" s="1028"/>
      <c r="Q49" s="1029"/>
      <c r="R49" s="1065" t="s">
        <v>309</v>
      </c>
      <c r="S49" s="1066"/>
      <c r="T49" s="1067"/>
      <c r="U49" s="1055">
        <v>4.5</v>
      </c>
      <c r="V49" s="1027"/>
      <c r="W49" s="1005">
        <v>162</v>
      </c>
      <c r="X49" s="1006"/>
      <c r="Y49" s="988">
        <v>81</v>
      </c>
      <c r="Z49" s="964"/>
      <c r="AA49" s="963">
        <v>54</v>
      </c>
      <c r="AB49" s="964"/>
      <c r="AC49" s="993"/>
      <c r="AD49" s="994"/>
      <c r="AE49" s="963">
        <v>27</v>
      </c>
      <c r="AF49" s="988"/>
      <c r="AG49" s="963">
        <v>81</v>
      </c>
      <c r="AH49" s="999"/>
      <c r="AI49" s="988"/>
      <c r="AJ49" s="964"/>
      <c r="AK49" s="963" t="s">
        <v>310</v>
      </c>
      <c r="AL49" s="964"/>
      <c r="AM49" s="963"/>
      <c r="AN49" s="964"/>
      <c r="AO49" s="963"/>
      <c r="AP49" s="999"/>
      <c r="AQ49" s="988"/>
      <c r="AR49" s="964"/>
      <c r="AS49" s="963"/>
      <c r="AT49" s="964"/>
      <c r="AU49" s="963"/>
      <c r="AV49" s="964"/>
      <c r="AW49" s="993">
        <v>4.5</v>
      </c>
      <c r="AX49" s="994"/>
      <c r="AY49" s="963"/>
      <c r="AZ49" s="964"/>
      <c r="BA49" s="963"/>
      <c r="BB49" s="964"/>
      <c r="BC49" s="963"/>
      <c r="BD49" s="964"/>
      <c r="BE49" s="963"/>
      <c r="BF49" s="999"/>
      <c r="BH49" s="100"/>
      <c r="BI49" s="100"/>
      <c r="BJ49" s="100"/>
    </row>
    <row r="50" spans="4:62" s="10" customFormat="1" ht="18" customHeight="1">
      <c r="D50" s="655">
        <v>18</v>
      </c>
      <c r="E50" s="1016" t="s">
        <v>311</v>
      </c>
      <c r="F50" s="1028"/>
      <c r="G50" s="1028"/>
      <c r="H50" s="1028"/>
      <c r="I50" s="1028"/>
      <c r="J50" s="1028"/>
      <c r="K50" s="1028"/>
      <c r="L50" s="1028"/>
      <c r="M50" s="1028"/>
      <c r="N50" s="1028"/>
      <c r="O50" s="1028"/>
      <c r="P50" s="1028"/>
      <c r="Q50" s="1029"/>
      <c r="R50" s="1065" t="s">
        <v>312</v>
      </c>
      <c r="S50" s="1066"/>
      <c r="T50" s="1067"/>
      <c r="U50" s="1024">
        <v>3</v>
      </c>
      <c r="V50" s="1004"/>
      <c r="W50" s="1005">
        <v>108</v>
      </c>
      <c r="X50" s="1006"/>
      <c r="Y50" s="988">
        <v>54</v>
      </c>
      <c r="Z50" s="964"/>
      <c r="AA50" s="963">
        <v>18</v>
      </c>
      <c r="AB50" s="964"/>
      <c r="AC50" s="963"/>
      <c r="AD50" s="964"/>
      <c r="AE50" s="963">
        <v>36</v>
      </c>
      <c r="AF50" s="964"/>
      <c r="AG50" s="963">
        <v>54</v>
      </c>
      <c r="AH50" s="999"/>
      <c r="AI50" s="988"/>
      <c r="AJ50" s="964"/>
      <c r="AK50" s="963" t="s">
        <v>228</v>
      </c>
      <c r="AL50" s="964"/>
      <c r="AM50" s="963"/>
      <c r="AN50" s="964"/>
      <c r="AO50" s="963"/>
      <c r="AP50" s="999"/>
      <c r="AQ50" s="988"/>
      <c r="AR50" s="964"/>
      <c r="AS50" s="963"/>
      <c r="AT50" s="964"/>
      <c r="AU50" s="963">
        <v>3</v>
      </c>
      <c r="AV50" s="964"/>
      <c r="AW50" s="963"/>
      <c r="AX50" s="964"/>
      <c r="AY50" s="963"/>
      <c r="AZ50" s="964"/>
      <c r="BA50" s="963"/>
      <c r="BB50" s="964"/>
      <c r="BC50" s="963"/>
      <c r="BD50" s="964"/>
      <c r="BE50" s="963"/>
      <c r="BF50" s="999"/>
      <c r="BH50" s="100"/>
      <c r="BI50" s="100"/>
      <c r="BJ50" s="100"/>
    </row>
    <row r="51" spans="4:62" s="10" customFormat="1" ht="18" customHeight="1">
      <c r="D51" s="655">
        <v>19</v>
      </c>
      <c r="E51" s="1068" t="s">
        <v>313</v>
      </c>
      <c r="F51" s="1069"/>
      <c r="G51" s="1069"/>
      <c r="H51" s="1069"/>
      <c r="I51" s="1069"/>
      <c r="J51" s="1069"/>
      <c r="K51" s="1069"/>
      <c r="L51" s="1069"/>
      <c r="M51" s="1069"/>
      <c r="N51" s="1069"/>
      <c r="O51" s="1069"/>
      <c r="P51" s="1069"/>
      <c r="Q51" s="1070"/>
      <c r="R51" s="1030" t="s">
        <v>314</v>
      </c>
      <c r="S51" s="1031"/>
      <c r="T51" s="1032"/>
      <c r="U51" s="1055">
        <v>8</v>
      </c>
      <c r="V51" s="1027"/>
      <c r="W51" s="1005">
        <v>288</v>
      </c>
      <c r="X51" s="1006"/>
      <c r="Y51" s="988">
        <v>99</v>
      </c>
      <c r="Z51" s="964"/>
      <c r="AA51" s="963">
        <v>63</v>
      </c>
      <c r="AB51" s="964"/>
      <c r="AC51" s="963">
        <v>18</v>
      </c>
      <c r="AD51" s="964"/>
      <c r="AE51" s="963">
        <v>18</v>
      </c>
      <c r="AF51" s="988"/>
      <c r="AG51" s="963">
        <v>189</v>
      </c>
      <c r="AH51" s="999"/>
      <c r="AI51" s="988">
        <v>6</v>
      </c>
      <c r="AJ51" s="964"/>
      <c r="AK51" s="963" t="s">
        <v>315</v>
      </c>
      <c r="AL51" s="964"/>
      <c r="AM51" s="963">
        <v>6</v>
      </c>
      <c r="AN51" s="964"/>
      <c r="AO51" s="963"/>
      <c r="AP51" s="999"/>
      <c r="AQ51" s="988"/>
      <c r="AR51" s="964"/>
      <c r="AS51" s="963"/>
      <c r="AT51" s="964"/>
      <c r="AU51" s="963"/>
      <c r="AV51" s="964"/>
      <c r="AW51" s="963"/>
      <c r="AX51" s="964"/>
      <c r="AY51" s="963">
        <v>2.5</v>
      </c>
      <c r="AZ51" s="964"/>
      <c r="BA51" s="993">
        <v>3</v>
      </c>
      <c r="BB51" s="994"/>
      <c r="BC51" s="963"/>
      <c r="BD51" s="964"/>
      <c r="BE51" s="963"/>
      <c r="BF51" s="999"/>
      <c r="BH51" s="100"/>
      <c r="BI51" s="100"/>
      <c r="BJ51" s="100"/>
    </row>
    <row r="52" spans="4:62" s="10" customFormat="1" ht="36" customHeight="1">
      <c r="D52" s="652">
        <v>20</v>
      </c>
      <c r="E52" s="1068" t="s">
        <v>316</v>
      </c>
      <c r="F52" s="1069"/>
      <c r="G52" s="1069"/>
      <c r="H52" s="1069"/>
      <c r="I52" s="1069"/>
      <c r="J52" s="1069"/>
      <c r="K52" s="1069"/>
      <c r="L52" s="1069"/>
      <c r="M52" s="1069"/>
      <c r="N52" s="1069"/>
      <c r="O52" s="1069"/>
      <c r="P52" s="1069"/>
      <c r="Q52" s="1070"/>
      <c r="R52" s="1065" t="s">
        <v>317</v>
      </c>
      <c r="S52" s="1066"/>
      <c r="T52" s="1067"/>
      <c r="U52" s="1073">
        <v>3.5</v>
      </c>
      <c r="V52" s="1074"/>
      <c r="W52" s="1005">
        <v>126</v>
      </c>
      <c r="X52" s="1006"/>
      <c r="Y52" s="988">
        <v>63</v>
      </c>
      <c r="Z52" s="964"/>
      <c r="AA52" s="963">
        <v>27</v>
      </c>
      <c r="AB52" s="964"/>
      <c r="AC52" s="963"/>
      <c r="AD52" s="964"/>
      <c r="AE52" s="993">
        <v>36</v>
      </c>
      <c r="AF52" s="1054"/>
      <c r="AG52" s="963">
        <v>54</v>
      </c>
      <c r="AH52" s="999"/>
      <c r="AI52" s="1024"/>
      <c r="AJ52" s="1004"/>
      <c r="AK52" s="963" t="s">
        <v>315</v>
      </c>
      <c r="AL52" s="964"/>
      <c r="AM52" s="963"/>
      <c r="AN52" s="964"/>
      <c r="AO52" s="963"/>
      <c r="AP52" s="999"/>
      <c r="AQ52" s="988"/>
      <c r="AR52" s="964"/>
      <c r="AS52" s="963"/>
      <c r="AT52" s="964"/>
      <c r="AU52" s="963"/>
      <c r="AV52" s="964"/>
      <c r="AW52" s="963"/>
      <c r="AX52" s="964"/>
      <c r="AY52" s="993">
        <v>3.5</v>
      </c>
      <c r="AZ52" s="994"/>
      <c r="BA52" s="963"/>
      <c r="BB52" s="964"/>
      <c r="BC52" s="1056"/>
      <c r="BD52" s="1057"/>
      <c r="BE52" s="1056"/>
      <c r="BF52" s="1058"/>
      <c r="BH52" s="100"/>
      <c r="BI52" s="100"/>
      <c r="BJ52" s="100"/>
    </row>
    <row r="53" spans="4:62" s="10" customFormat="1" ht="18" customHeight="1">
      <c r="D53" s="652">
        <v>21</v>
      </c>
      <c r="E53" s="1068" t="s">
        <v>318</v>
      </c>
      <c r="F53" s="1069"/>
      <c r="G53" s="1069"/>
      <c r="H53" s="1069"/>
      <c r="I53" s="1069"/>
      <c r="J53" s="1069"/>
      <c r="K53" s="1069"/>
      <c r="L53" s="1069"/>
      <c r="M53" s="1069"/>
      <c r="N53" s="1069"/>
      <c r="O53" s="1069"/>
      <c r="P53" s="1069"/>
      <c r="Q53" s="1070"/>
      <c r="R53" s="1065" t="s">
        <v>319</v>
      </c>
      <c r="S53" s="1066"/>
      <c r="T53" s="1067"/>
      <c r="U53" s="1055">
        <v>10.5</v>
      </c>
      <c r="V53" s="1027"/>
      <c r="W53" s="1005">
        <v>378</v>
      </c>
      <c r="X53" s="1006"/>
      <c r="Y53" s="988">
        <v>189</v>
      </c>
      <c r="Z53" s="964"/>
      <c r="AA53" s="993">
        <v>108</v>
      </c>
      <c r="AB53" s="994"/>
      <c r="AC53" s="963">
        <v>36</v>
      </c>
      <c r="AD53" s="964"/>
      <c r="AE53" s="963">
        <v>45</v>
      </c>
      <c r="AF53" s="988"/>
      <c r="AG53" s="963">
        <v>189</v>
      </c>
      <c r="AH53" s="999"/>
      <c r="AI53" s="988"/>
      <c r="AJ53" s="964"/>
      <c r="AK53" s="963" t="s">
        <v>320</v>
      </c>
      <c r="AL53" s="964"/>
      <c r="AM53" s="963"/>
      <c r="AN53" s="964"/>
      <c r="AO53" s="963"/>
      <c r="AP53" s="999"/>
      <c r="AQ53" s="988"/>
      <c r="AR53" s="964"/>
      <c r="AS53" s="963"/>
      <c r="AT53" s="964"/>
      <c r="AU53" s="963"/>
      <c r="AV53" s="964"/>
      <c r="AW53" s="993">
        <v>6.5</v>
      </c>
      <c r="AX53" s="994"/>
      <c r="AY53" s="993">
        <v>4</v>
      </c>
      <c r="AZ53" s="994"/>
      <c r="BA53" s="963"/>
      <c r="BB53" s="964"/>
      <c r="BC53" s="1052"/>
      <c r="BD53" s="1052"/>
      <c r="BE53" s="1052"/>
      <c r="BF53" s="1053"/>
      <c r="BH53" s="100"/>
      <c r="BI53" s="100"/>
      <c r="BJ53" s="100"/>
    </row>
    <row r="54" spans="4:62" s="10" customFormat="1" ht="18" customHeight="1">
      <c r="D54" s="652">
        <v>22</v>
      </c>
      <c r="E54" s="1068" t="s">
        <v>443</v>
      </c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70"/>
      <c r="R54" s="1030" t="s">
        <v>321</v>
      </c>
      <c r="S54" s="1031"/>
      <c r="T54" s="1032"/>
      <c r="U54" s="1055">
        <v>7</v>
      </c>
      <c r="V54" s="1027"/>
      <c r="W54" s="1005">
        <v>252</v>
      </c>
      <c r="X54" s="1006"/>
      <c r="Y54" s="988">
        <v>90</v>
      </c>
      <c r="Z54" s="964"/>
      <c r="AA54" s="993">
        <v>63</v>
      </c>
      <c r="AB54" s="994"/>
      <c r="AC54" s="993">
        <v>9</v>
      </c>
      <c r="AD54" s="994"/>
      <c r="AE54" s="963">
        <v>18</v>
      </c>
      <c r="AF54" s="988"/>
      <c r="AG54" s="993">
        <v>162</v>
      </c>
      <c r="AH54" s="1025"/>
      <c r="AI54" s="988"/>
      <c r="AJ54" s="964"/>
      <c r="AK54" s="993" t="s">
        <v>444</v>
      </c>
      <c r="AL54" s="994"/>
      <c r="AM54" s="993">
        <v>7</v>
      </c>
      <c r="AN54" s="994"/>
      <c r="AO54" s="993"/>
      <c r="AP54" s="1025"/>
      <c r="AQ54" s="988"/>
      <c r="AR54" s="964"/>
      <c r="AS54" s="963"/>
      <c r="AT54" s="964"/>
      <c r="AU54" s="963"/>
      <c r="AV54" s="964"/>
      <c r="AW54" s="963"/>
      <c r="AX54" s="964"/>
      <c r="AY54" s="963"/>
      <c r="AZ54" s="964"/>
      <c r="BA54" s="993">
        <v>1.5</v>
      </c>
      <c r="BB54" s="994"/>
      <c r="BC54" s="1052">
        <v>3.5</v>
      </c>
      <c r="BD54" s="1052"/>
      <c r="BE54" s="1052"/>
      <c r="BF54" s="1053"/>
      <c r="BH54" s="100"/>
      <c r="BI54" s="100"/>
      <c r="BJ54" s="100"/>
    </row>
    <row r="55" spans="4:62" s="10" customFormat="1" ht="18" customHeight="1">
      <c r="D55" s="652">
        <v>23</v>
      </c>
      <c r="E55" s="1068" t="s">
        <v>322</v>
      </c>
      <c r="F55" s="1069"/>
      <c r="G55" s="1069"/>
      <c r="H55" s="1069"/>
      <c r="I55" s="1069"/>
      <c r="J55" s="1069"/>
      <c r="K55" s="1069"/>
      <c r="L55" s="1069"/>
      <c r="M55" s="1069"/>
      <c r="N55" s="1069"/>
      <c r="O55" s="1069"/>
      <c r="P55" s="1069"/>
      <c r="Q55" s="1070"/>
      <c r="R55" s="1030" t="s">
        <v>323</v>
      </c>
      <c r="S55" s="1031"/>
      <c r="T55" s="1032"/>
      <c r="U55" s="1055">
        <v>7.5</v>
      </c>
      <c r="V55" s="1027"/>
      <c r="W55" s="1005">
        <v>270</v>
      </c>
      <c r="X55" s="1006"/>
      <c r="Y55" s="988">
        <v>99</v>
      </c>
      <c r="Z55" s="964"/>
      <c r="AA55" s="963">
        <v>54</v>
      </c>
      <c r="AB55" s="964"/>
      <c r="AC55" s="993">
        <v>9</v>
      </c>
      <c r="AD55" s="994"/>
      <c r="AE55" s="963">
        <v>36</v>
      </c>
      <c r="AF55" s="988"/>
      <c r="AG55" s="963">
        <v>171</v>
      </c>
      <c r="AH55" s="999"/>
      <c r="AI55" s="988">
        <v>5</v>
      </c>
      <c r="AJ55" s="964"/>
      <c r="AK55" s="963"/>
      <c r="AL55" s="964"/>
      <c r="AM55" s="963"/>
      <c r="AN55" s="964"/>
      <c r="AO55" s="963">
        <v>5</v>
      </c>
      <c r="AP55" s="999"/>
      <c r="AQ55" s="988"/>
      <c r="AR55" s="964"/>
      <c r="AS55" s="963"/>
      <c r="AT55" s="964"/>
      <c r="AU55" s="963"/>
      <c r="AV55" s="964"/>
      <c r="AW55" s="963"/>
      <c r="AX55" s="964"/>
      <c r="AY55" s="993">
        <v>5.5</v>
      </c>
      <c r="AZ55" s="994"/>
      <c r="BA55" s="963"/>
      <c r="BB55" s="964"/>
      <c r="BC55" s="1052"/>
      <c r="BD55" s="1052"/>
      <c r="BE55" s="1052"/>
      <c r="BF55" s="1053"/>
      <c r="BH55" s="100"/>
      <c r="BI55" s="100"/>
      <c r="BJ55" s="100"/>
    </row>
    <row r="56" spans="4:62" s="10" customFormat="1" ht="18" customHeight="1">
      <c r="D56" s="652">
        <v>24</v>
      </c>
      <c r="E56" s="1016" t="s">
        <v>324</v>
      </c>
      <c r="F56" s="1028"/>
      <c r="G56" s="1028"/>
      <c r="H56" s="1028"/>
      <c r="I56" s="1028"/>
      <c r="J56" s="1028"/>
      <c r="K56" s="1028"/>
      <c r="L56" s="1028"/>
      <c r="M56" s="1028"/>
      <c r="N56" s="1028"/>
      <c r="O56" s="1028"/>
      <c r="P56" s="1028"/>
      <c r="Q56" s="1029"/>
      <c r="R56" s="1030" t="s">
        <v>325</v>
      </c>
      <c r="S56" s="1031"/>
      <c r="T56" s="1032"/>
      <c r="U56" s="1024">
        <v>3</v>
      </c>
      <c r="V56" s="1004"/>
      <c r="W56" s="1005">
        <v>108</v>
      </c>
      <c r="X56" s="1006"/>
      <c r="Y56" s="988">
        <v>54</v>
      </c>
      <c r="Z56" s="964"/>
      <c r="AA56" s="963">
        <v>36</v>
      </c>
      <c r="AB56" s="964"/>
      <c r="AC56" s="963"/>
      <c r="AD56" s="964"/>
      <c r="AE56" s="963">
        <v>18</v>
      </c>
      <c r="AF56" s="988"/>
      <c r="AG56" s="963">
        <v>54</v>
      </c>
      <c r="AH56" s="999"/>
      <c r="AI56" s="988"/>
      <c r="AJ56" s="964"/>
      <c r="AK56" s="963">
        <v>5</v>
      </c>
      <c r="AL56" s="964"/>
      <c r="AM56" s="963"/>
      <c r="AN56" s="964"/>
      <c r="AO56" s="963"/>
      <c r="AP56" s="999"/>
      <c r="AQ56" s="988"/>
      <c r="AR56" s="964"/>
      <c r="AS56" s="963"/>
      <c r="AT56" s="964"/>
      <c r="AU56" s="963"/>
      <c r="AV56" s="964"/>
      <c r="AW56" s="963"/>
      <c r="AX56" s="964"/>
      <c r="AY56" s="963">
        <v>3</v>
      </c>
      <c r="AZ56" s="964"/>
      <c r="BA56" s="963"/>
      <c r="BB56" s="964"/>
      <c r="BC56" s="1052"/>
      <c r="BD56" s="1052"/>
      <c r="BE56" s="1052"/>
      <c r="BF56" s="1053"/>
      <c r="BH56" s="100"/>
      <c r="BI56" s="100"/>
      <c r="BJ56" s="100"/>
    </row>
    <row r="57" spans="4:62" s="10" customFormat="1" ht="18" customHeight="1">
      <c r="D57" s="652">
        <v>25</v>
      </c>
      <c r="E57" s="1016" t="s">
        <v>326</v>
      </c>
      <c r="F57" s="1028"/>
      <c r="G57" s="1028"/>
      <c r="H57" s="1028"/>
      <c r="I57" s="1028"/>
      <c r="J57" s="1028"/>
      <c r="K57" s="1028"/>
      <c r="L57" s="1028"/>
      <c r="M57" s="1028"/>
      <c r="N57" s="1028"/>
      <c r="O57" s="1028"/>
      <c r="P57" s="1028"/>
      <c r="Q57" s="1029"/>
      <c r="R57" s="1030" t="s">
        <v>327</v>
      </c>
      <c r="S57" s="1031"/>
      <c r="T57" s="1032"/>
      <c r="U57" s="1055">
        <v>4.5</v>
      </c>
      <c r="V57" s="1027"/>
      <c r="W57" s="1005">
        <v>144</v>
      </c>
      <c r="X57" s="1006"/>
      <c r="Y57" s="988">
        <v>63</v>
      </c>
      <c r="Z57" s="964"/>
      <c r="AA57" s="963">
        <v>36</v>
      </c>
      <c r="AB57" s="964"/>
      <c r="AC57" s="963"/>
      <c r="AD57" s="964"/>
      <c r="AE57" s="993">
        <v>27</v>
      </c>
      <c r="AF57" s="1054"/>
      <c r="AG57" s="963">
        <v>81</v>
      </c>
      <c r="AH57" s="999"/>
      <c r="AI57" s="988"/>
      <c r="AJ57" s="964"/>
      <c r="AK57" s="963">
        <v>4</v>
      </c>
      <c r="AL57" s="964"/>
      <c r="AM57" s="963"/>
      <c r="AN57" s="964"/>
      <c r="AO57" s="963"/>
      <c r="AP57" s="999"/>
      <c r="AQ57" s="988"/>
      <c r="AR57" s="964"/>
      <c r="AS57" s="963"/>
      <c r="AT57" s="964"/>
      <c r="AU57" s="963"/>
      <c r="AV57" s="964"/>
      <c r="AW57" s="993">
        <v>3.5</v>
      </c>
      <c r="AX57" s="994"/>
      <c r="AY57" s="963"/>
      <c r="AZ57" s="964"/>
      <c r="BA57" s="963"/>
      <c r="BB57" s="964"/>
      <c r="BC57" s="1052"/>
      <c r="BD57" s="1052"/>
      <c r="BE57" s="1052"/>
      <c r="BF57" s="1053"/>
      <c r="BH57" s="100"/>
      <c r="BI57" s="100"/>
      <c r="BJ57" s="100"/>
    </row>
    <row r="58" spans="4:62" s="10" customFormat="1" ht="18" customHeight="1">
      <c r="D58" s="652">
        <v>26</v>
      </c>
      <c r="E58" s="1016" t="s">
        <v>328</v>
      </c>
      <c r="F58" s="1028"/>
      <c r="G58" s="1028"/>
      <c r="H58" s="1028"/>
      <c r="I58" s="1028"/>
      <c r="J58" s="1028"/>
      <c r="K58" s="1028"/>
      <c r="L58" s="1028"/>
      <c r="M58" s="1028"/>
      <c r="N58" s="1028"/>
      <c r="O58" s="1028"/>
      <c r="P58" s="1028"/>
      <c r="Q58" s="1029"/>
      <c r="R58" s="1030" t="s">
        <v>329</v>
      </c>
      <c r="S58" s="1031"/>
      <c r="T58" s="1032"/>
      <c r="U58" s="1024">
        <v>4</v>
      </c>
      <c r="V58" s="1004"/>
      <c r="W58" s="1005">
        <v>162</v>
      </c>
      <c r="X58" s="1006"/>
      <c r="Y58" s="988">
        <v>72</v>
      </c>
      <c r="Z58" s="964"/>
      <c r="AA58" s="963">
        <v>54</v>
      </c>
      <c r="AB58" s="964"/>
      <c r="AC58" s="963"/>
      <c r="AD58" s="964"/>
      <c r="AE58" s="963">
        <v>18</v>
      </c>
      <c r="AF58" s="988"/>
      <c r="AG58" s="993">
        <v>90</v>
      </c>
      <c r="AH58" s="1025"/>
      <c r="AI58" s="988"/>
      <c r="AJ58" s="964"/>
      <c r="AK58" s="963" t="s">
        <v>269</v>
      </c>
      <c r="AL58" s="964"/>
      <c r="AM58" s="963"/>
      <c r="AN58" s="964"/>
      <c r="AO58" s="963"/>
      <c r="AP58" s="999"/>
      <c r="AQ58" s="988"/>
      <c r="AR58" s="964"/>
      <c r="AS58" s="963"/>
      <c r="AT58" s="964"/>
      <c r="AU58" s="963"/>
      <c r="AV58" s="964"/>
      <c r="AW58" s="963"/>
      <c r="AX58" s="964"/>
      <c r="AY58" s="963"/>
      <c r="AZ58" s="964"/>
      <c r="BA58" s="963"/>
      <c r="BB58" s="964"/>
      <c r="BC58" s="1052">
        <v>4</v>
      </c>
      <c r="BD58" s="1052"/>
      <c r="BE58" s="1052"/>
      <c r="BF58" s="1053"/>
      <c r="BH58" s="100"/>
      <c r="BI58" s="100"/>
      <c r="BJ58" s="100"/>
    </row>
    <row r="59" spans="4:62" s="10" customFormat="1" ht="18" customHeight="1">
      <c r="D59" s="652">
        <v>27</v>
      </c>
      <c r="E59" s="1016" t="s">
        <v>441</v>
      </c>
      <c r="F59" s="1028"/>
      <c r="G59" s="1028"/>
      <c r="H59" s="1028"/>
      <c r="I59" s="1028"/>
      <c r="J59" s="1028"/>
      <c r="K59" s="1028"/>
      <c r="L59" s="1028"/>
      <c r="M59" s="1028"/>
      <c r="N59" s="1028"/>
      <c r="O59" s="1028"/>
      <c r="P59" s="1028"/>
      <c r="Q59" s="1029"/>
      <c r="R59" s="1261" t="s">
        <v>330</v>
      </c>
      <c r="S59" s="1262"/>
      <c r="T59" s="1263"/>
      <c r="U59" s="1003">
        <v>4</v>
      </c>
      <c r="V59" s="1004"/>
      <c r="W59" s="1005">
        <v>144</v>
      </c>
      <c r="X59" s="1006"/>
      <c r="Y59" s="1007">
        <v>54</v>
      </c>
      <c r="Z59" s="964"/>
      <c r="AA59" s="963">
        <v>36</v>
      </c>
      <c r="AB59" s="964"/>
      <c r="AC59" s="963"/>
      <c r="AD59" s="964"/>
      <c r="AE59" s="963">
        <v>18</v>
      </c>
      <c r="AF59" s="964"/>
      <c r="AG59" s="963">
        <v>90</v>
      </c>
      <c r="AH59" s="999"/>
      <c r="AI59" s="1007">
        <v>8</v>
      </c>
      <c r="AJ59" s="964"/>
      <c r="AK59" s="963"/>
      <c r="AL59" s="964"/>
      <c r="AM59" s="963"/>
      <c r="AN59" s="964"/>
      <c r="AO59" s="963"/>
      <c r="AP59" s="999"/>
      <c r="AQ59" s="1007"/>
      <c r="AR59" s="964"/>
      <c r="AS59" s="963"/>
      <c r="AT59" s="964"/>
      <c r="AU59" s="963"/>
      <c r="AV59" s="964"/>
      <c r="AW59" s="963"/>
      <c r="AX59" s="964"/>
      <c r="AY59" s="963"/>
      <c r="AZ59" s="964"/>
      <c r="BA59" s="963"/>
      <c r="BB59" s="964"/>
      <c r="BC59" s="963"/>
      <c r="BD59" s="964"/>
      <c r="BE59" s="963">
        <v>6</v>
      </c>
      <c r="BF59" s="999"/>
      <c r="BH59" s="100"/>
      <c r="BI59" s="100"/>
      <c r="BJ59" s="100"/>
    </row>
    <row r="60" spans="4:62" s="10" customFormat="1" ht="18" customHeight="1">
      <c r="D60" s="652">
        <v>28</v>
      </c>
      <c r="E60" s="1033" t="s">
        <v>331</v>
      </c>
      <c r="F60" s="1034"/>
      <c r="G60" s="1034"/>
      <c r="H60" s="1034"/>
      <c r="I60" s="1034"/>
      <c r="J60" s="1034"/>
      <c r="K60" s="1034"/>
      <c r="L60" s="1034"/>
      <c r="M60" s="1034"/>
      <c r="N60" s="1034"/>
      <c r="O60" s="1034"/>
      <c r="P60" s="1034"/>
      <c r="Q60" s="1035"/>
      <c r="R60" s="1030" t="s">
        <v>332</v>
      </c>
      <c r="S60" s="1031"/>
      <c r="T60" s="1032"/>
      <c r="U60" s="1051">
        <v>4</v>
      </c>
      <c r="V60" s="1038"/>
      <c r="W60" s="1039">
        <v>144</v>
      </c>
      <c r="X60" s="1040"/>
      <c r="Y60" s="1044">
        <v>72</v>
      </c>
      <c r="Z60" s="1001"/>
      <c r="AA60" s="1000">
        <v>36</v>
      </c>
      <c r="AB60" s="1001"/>
      <c r="AC60" s="1000">
        <v>36</v>
      </c>
      <c r="AD60" s="1001"/>
      <c r="AE60" s="1000"/>
      <c r="AF60" s="1044"/>
      <c r="AG60" s="1000">
        <v>72</v>
      </c>
      <c r="AH60" s="1002"/>
      <c r="AI60" s="1044"/>
      <c r="AJ60" s="1001"/>
      <c r="AK60" s="1000">
        <v>6</v>
      </c>
      <c r="AL60" s="1001"/>
      <c r="AM60" s="1000"/>
      <c r="AN60" s="1001"/>
      <c r="AO60" s="1000"/>
      <c r="AP60" s="1002"/>
      <c r="AQ60" s="1044"/>
      <c r="AR60" s="1001"/>
      <c r="AS60" s="1000"/>
      <c r="AT60" s="1001"/>
      <c r="AU60" s="1000"/>
      <c r="AV60" s="1001"/>
      <c r="AW60" s="1000"/>
      <c r="AX60" s="1001"/>
      <c r="AY60" s="1000"/>
      <c r="AZ60" s="1001"/>
      <c r="BA60" s="1000">
        <v>4</v>
      </c>
      <c r="BB60" s="1001"/>
      <c r="BC60" s="1000"/>
      <c r="BD60" s="1001"/>
      <c r="BE60" s="1000"/>
      <c r="BF60" s="1002"/>
      <c r="BH60" s="100"/>
      <c r="BI60" s="100"/>
      <c r="BJ60" s="100"/>
    </row>
    <row r="61" spans="4:62" s="10" customFormat="1" ht="18" customHeight="1">
      <c r="D61" s="652">
        <v>29</v>
      </c>
      <c r="E61" s="1021" t="s">
        <v>333</v>
      </c>
      <c r="F61" s="1022"/>
      <c r="G61" s="1022"/>
      <c r="H61" s="1022"/>
      <c r="I61" s="1022"/>
      <c r="J61" s="1022"/>
      <c r="K61" s="1022"/>
      <c r="L61" s="1022"/>
      <c r="M61" s="1022"/>
      <c r="N61" s="1022"/>
      <c r="O61" s="1022"/>
      <c r="P61" s="1022"/>
      <c r="Q61" s="1023"/>
      <c r="R61" s="1261" t="s">
        <v>334</v>
      </c>
      <c r="S61" s="1262"/>
      <c r="T61" s="1263"/>
      <c r="U61" s="1045">
        <v>1.5</v>
      </c>
      <c r="V61" s="1041"/>
      <c r="W61" s="1014">
        <v>54</v>
      </c>
      <c r="X61" s="1015"/>
      <c r="Y61" s="1013">
        <v>18</v>
      </c>
      <c r="Z61" s="1009"/>
      <c r="AA61" s="1008">
        <v>10</v>
      </c>
      <c r="AB61" s="1009"/>
      <c r="AC61" s="1008">
        <v>8</v>
      </c>
      <c r="AD61" s="1009"/>
      <c r="AE61" s="1008"/>
      <c r="AF61" s="1013"/>
      <c r="AG61" s="1008">
        <v>36</v>
      </c>
      <c r="AH61" s="1012"/>
      <c r="AI61" s="1013">
        <v>7</v>
      </c>
      <c r="AJ61" s="1009"/>
      <c r="AK61" s="963"/>
      <c r="AL61" s="964"/>
      <c r="AM61" s="1008"/>
      <c r="AN61" s="1009"/>
      <c r="AO61" s="1008"/>
      <c r="AP61" s="1012"/>
      <c r="AQ61" s="1013"/>
      <c r="AR61" s="1009"/>
      <c r="AS61" s="1008"/>
      <c r="AT61" s="1009"/>
      <c r="AU61" s="1008"/>
      <c r="AV61" s="1009"/>
      <c r="AW61" s="1008"/>
      <c r="AX61" s="1009"/>
      <c r="AY61" s="1008"/>
      <c r="AZ61" s="1009"/>
      <c r="BA61" s="1010"/>
      <c r="BB61" s="1011"/>
      <c r="BC61" s="1008">
        <v>1</v>
      </c>
      <c r="BD61" s="1009"/>
      <c r="BE61" s="1008"/>
      <c r="BF61" s="1012"/>
      <c r="BH61" s="100"/>
      <c r="BI61" s="100"/>
      <c r="BJ61" s="100"/>
    </row>
    <row r="62" spans="4:62" s="10" customFormat="1" ht="18" customHeight="1">
      <c r="D62" s="652">
        <v>30</v>
      </c>
      <c r="E62" s="1016" t="s">
        <v>230</v>
      </c>
      <c r="F62" s="1019"/>
      <c r="G62" s="1019"/>
      <c r="H62" s="1019"/>
      <c r="I62" s="1019"/>
      <c r="J62" s="1019"/>
      <c r="K62" s="1019"/>
      <c r="L62" s="1019"/>
      <c r="M62" s="1019"/>
      <c r="N62" s="1019"/>
      <c r="O62" s="1019"/>
      <c r="P62" s="1019"/>
      <c r="Q62" s="1020"/>
      <c r="R62" s="1261" t="s">
        <v>335</v>
      </c>
      <c r="S62" s="1262"/>
      <c r="T62" s="1263"/>
      <c r="U62" s="1003">
        <v>1.5</v>
      </c>
      <c r="V62" s="1004"/>
      <c r="W62" s="1005">
        <v>54</v>
      </c>
      <c r="X62" s="1006"/>
      <c r="Y62" s="1007">
        <v>26</v>
      </c>
      <c r="Z62" s="964"/>
      <c r="AA62" s="963">
        <v>16</v>
      </c>
      <c r="AB62" s="964"/>
      <c r="AC62" s="963">
        <v>10</v>
      </c>
      <c r="AD62" s="964"/>
      <c r="AE62" s="963"/>
      <c r="AF62" s="964"/>
      <c r="AG62" s="963">
        <v>28</v>
      </c>
      <c r="AH62" s="999"/>
      <c r="AI62" s="1007"/>
      <c r="AJ62" s="964"/>
      <c r="AK62" s="963" t="s">
        <v>231</v>
      </c>
      <c r="AL62" s="964"/>
      <c r="AM62" s="963"/>
      <c r="AN62" s="964"/>
      <c r="AO62" s="963"/>
      <c r="AP62" s="999"/>
      <c r="AQ62" s="1007"/>
      <c r="AR62" s="964"/>
      <c r="AS62" s="963"/>
      <c r="AT62" s="964"/>
      <c r="AU62" s="963"/>
      <c r="AV62" s="964"/>
      <c r="AW62" s="963"/>
      <c r="AX62" s="964"/>
      <c r="AY62" s="963"/>
      <c r="AZ62" s="964"/>
      <c r="BA62" s="963">
        <v>1.5</v>
      </c>
      <c r="BB62" s="964"/>
      <c r="BC62" s="963"/>
      <c r="BD62" s="964"/>
      <c r="BE62" s="963"/>
      <c r="BF62" s="999"/>
      <c r="BH62" s="100"/>
      <c r="BI62" s="100"/>
      <c r="BJ62" s="100"/>
    </row>
    <row r="63" spans="1:66" s="105" customFormat="1" ht="18" customHeight="1">
      <c r="A63" s="10"/>
      <c r="B63" s="10"/>
      <c r="C63" s="10"/>
      <c r="D63" s="652">
        <v>31</v>
      </c>
      <c r="E63" s="1016" t="s">
        <v>336</v>
      </c>
      <c r="F63" s="1028"/>
      <c r="G63" s="1028"/>
      <c r="H63" s="1028"/>
      <c r="I63" s="1028"/>
      <c r="J63" s="1028"/>
      <c r="K63" s="1028"/>
      <c r="L63" s="1028"/>
      <c r="M63" s="1028"/>
      <c r="N63" s="1028"/>
      <c r="O63" s="1028"/>
      <c r="P63" s="1028"/>
      <c r="Q63" s="1029"/>
      <c r="R63" s="1261" t="s">
        <v>337</v>
      </c>
      <c r="S63" s="1262"/>
      <c r="T63" s="1263"/>
      <c r="U63" s="1024">
        <v>3</v>
      </c>
      <c r="V63" s="1004"/>
      <c r="W63" s="1005">
        <v>108</v>
      </c>
      <c r="X63" s="1006"/>
      <c r="Y63" s="988"/>
      <c r="Z63" s="964"/>
      <c r="AA63" s="963"/>
      <c r="AB63" s="964"/>
      <c r="AC63" s="963"/>
      <c r="AD63" s="964"/>
      <c r="AE63" s="963"/>
      <c r="AF63" s="988"/>
      <c r="AG63" s="963">
        <v>108</v>
      </c>
      <c r="AH63" s="999"/>
      <c r="AI63" s="988"/>
      <c r="AJ63" s="964"/>
      <c r="AK63" s="993" t="s">
        <v>310</v>
      </c>
      <c r="AL63" s="994"/>
      <c r="AM63" s="963"/>
      <c r="AN63" s="964"/>
      <c r="AO63" s="963"/>
      <c r="AP63" s="999"/>
      <c r="AQ63" s="988"/>
      <c r="AR63" s="964"/>
      <c r="AS63" s="963"/>
      <c r="AT63" s="964"/>
      <c r="AU63" s="963"/>
      <c r="AV63" s="964"/>
      <c r="AW63" s="963" t="s">
        <v>338</v>
      </c>
      <c r="AX63" s="964"/>
      <c r="AY63" s="963"/>
      <c r="AZ63" s="964"/>
      <c r="BA63" s="963"/>
      <c r="BB63" s="964"/>
      <c r="BC63" s="1000"/>
      <c r="BD63" s="1001"/>
      <c r="BE63" s="1000"/>
      <c r="BF63" s="1002"/>
      <c r="BG63" s="10"/>
      <c r="BH63" s="100"/>
      <c r="BI63" s="100"/>
      <c r="BJ63" s="100"/>
      <c r="BK63" s="10"/>
      <c r="BL63" s="10"/>
      <c r="BM63" s="10"/>
      <c r="BN63" s="10"/>
    </row>
    <row r="64" spans="4:62" s="10" customFormat="1" ht="18" customHeight="1">
      <c r="D64" s="652">
        <v>32</v>
      </c>
      <c r="E64" s="1016" t="s">
        <v>339</v>
      </c>
      <c r="F64" s="1028"/>
      <c r="G64" s="1028"/>
      <c r="H64" s="1028"/>
      <c r="I64" s="1028"/>
      <c r="J64" s="1028"/>
      <c r="K64" s="1028"/>
      <c r="L64" s="1028"/>
      <c r="M64" s="1028"/>
      <c r="N64" s="1028"/>
      <c r="O64" s="1028"/>
      <c r="P64" s="1028"/>
      <c r="Q64" s="1029"/>
      <c r="R64" s="1261" t="s">
        <v>340</v>
      </c>
      <c r="S64" s="1262"/>
      <c r="T64" s="1263"/>
      <c r="U64" s="1024">
        <v>3</v>
      </c>
      <c r="V64" s="1004"/>
      <c r="W64" s="1005">
        <v>108</v>
      </c>
      <c r="X64" s="1006"/>
      <c r="Y64" s="988"/>
      <c r="Z64" s="964"/>
      <c r="AA64" s="963"/>
      <c r="AB64" s="964"/>
      <c r="AC64" s="963"/>
      <c r="AD64" s="964"/>
      <c r="AE64" s="963"/>
      <c r="AF64" s="988"/>
      <c r="AG64" s="963">
        <v>108</v>
      </c>
      <c r="AH64" s="999"/>
      <c r="AI64" s="988"/>
      <c r="AJ64" s="964"/>
      <c r="AK64" s="993" t="s">
        <v>231</v>
      </c>
      <c r="AL64" s="994"/>
      <c r="AM64" s="963"/>
      <c r="AN64" s="964"/>
      <c r="AO64" s="963"/>
      <c r="AP64" s="999"/>
      <c r="AQ64" s="988"/>
      <c r="AR64" s="964"/>
      <c r="AS64" s="963"/>
      <c r="AT64" s="964"/>
      <c r="AU64" s="963"/>
      <c r="AV64" s="964"/>
      <c r="AW64" s="963"/>
      <c r="AX64" s="964"/>
      <c r="AY64" s="963"/>
      <c r="AZ64" s="964"/>
      <c r="BA64" s="963" t="s">
        <v>338</v>
      </c>
      <c r="BB64" s="964"/>
      <c r="BC64" s="1000"/>
      <c r="BD64" s="1001"/>
      <c r="BE64" s="1000"/>
      <c r="BF64" s="1002"/>
      <c r="BH64" s="100"/>
      <c r="BI64" s="100"/>
      <c r="BJ64" s="100"/>
    </row>
    <row r="65" spans="4:62" s="10" customFormat="1" ht="22.5" customHeight="1">
      <c r="D65" s="652">
        <v>33</v>
      </c>
      <c r="E65" s="1016" t="s">
        <v>341</v>
      </c>
      <c r="F65" s="1019"/>
      <c r="G65" s="1019"/>
      <c r="H65" s="1019"/>
      <c r="I65" s="1019"/>
      <c r="J65" s="1019"/>
      <c r="K65" s="1019"/>
      <c r="L65" s="1019"/>
      <c r="M65" s="1019"/>
      <c r="N65" s="1019"/>
      <c r="O65" s="1019"/>
      <c r="P65" s="1019"/>
      <c r="Q65" s="1020"/>
      <c r="R65" s="1261" t="s">
        <v>342</v>
      </c>
      <c r="S65" s="1262"/>
      <c r="T65" s="1263"/>
      <c r="U65" s="1003">
        <v>6</v>
      </c>
      <c r="V65" s="1004"/>
      <c r="W65" s="1005">
        <v>216</v>
      </c>
      <c r="X65" s="1006"/>
      <c r="Y65" s="1007"/>
      <c r="Z65" s="964"/>
      <c r="AA65" s="963"/>
      <c r="AB65" s="964"/>
      <c r="AC65" s="963"/>
      <c r="AD65" s="964"/>
      <c r="AE65" s="963"/>
      <c r="AF65" s="964"/>
      <c r="AG65" s="963">
        <v>216</v>
      </c>
      <c r="AH65" s="999"/>
      <c r="AI65" s="1007"/>
      <c r="AJ65" s="964"/>
      <c r="AK65" s="993" t="s">
        <v>373</v>
      </c>
      <c r="AL65" s="994"/>
      <c r="AM65" s="963"/>
      <c r="AN65" s="964"/>
      <c r="AO65" s="963"/>
      <c r="AP65" s="999"/>
      <c r="AQ65" s="1007"/>
      <c r="AR65" s="964"/>
      <c r="AS65" s="963"/>
      <c r="AT65" s="964"/>
      <c r="AU65" s="963"/>
      <c r="AV65" s="964"/>
      <c r="AW65" s="963"/>
      <c r="AX65" s="964"/>
      <c r="AY65" s="963"/>
      <c r="AZ65" s="964"/>
      <c r="BA65" s="963"/>
      <c r="BB65" s="964"/>
      <c r="BC65" s="963"/>
      <c r="BD65" s="964"/>
      <c r="BE65" s="963" t="s">
        <v>338</v>
      </c>
      <c r="BF65" s="999"/>
      <c r="BH65" s="100"/>
      <c r="BI65" s="100"/>
      <c r="BJ65" s="100"/>
    </row>
    <row r="66" spans="4:62" s="10" customFormat="1" ht="18" customHeight="1">
      <c r="D66" s="652">
        <v>34</v>
      </c>
      <c r="E66" s="1016" t="s">
        <v>343</v>
      </c>
      <c r="F66" s="1017"/>
      <c r="G66" s="1017"/>
      <c r="H66" s="1017"/>
      <c r="I66" s="1017"/>
      <c r="J66" s="1017"/>
      <c r="K66" s="1017"/>
      <c r="L66" s="1017"/>
      <c r="M66" s="1017"/>
      <c r="N66" s="1017"/>
      <c r="O66" s="1017"/>
      <c r="P66" s="1017"/>
      <c r="Q66" s="1018"/>
      <c r="R66" s="1261" t="s">
        <v>344</v>
      </c>
      <c r="S66" s="1262"/>
      <c r="T66" s="1263"/>
      <c r="U66" s="1024">
        <v>6</v>
      </c>
      <c r="V66" s="1049"/>
      <c r="W66" s="1005">
        <v>216</v>
      </c>
      <c r="X66" s="1050"/>
      <c r="Y66" s="988"/>
      <c r="Z66" s="1049"/>
      <c r="AA66" s="963"/>
      <c r="AB66" s="1049"/>
      <c r="AC66" s="963"/>
      <c r="AD66" s="1049"/>
      <c r="AE66" s="963"/>
      <c r="AF66" s="1049"/>
      <c r="AG66" s="963">
        <v>216</v>
      </c>
      <c r="AH66" s="1050"/>
      <c r="AI66" s="988"/>
      <c r="AJ66" s="1049"/>
      <c r="AK66" s="963"/>
      <c r="AL66" s="1049"/>
      <c r="AM66" s="963"/>
      <c r="AN66" s="1049"/>
      <c r="AO66" s="963"/>
      <c r="AP66" s="1050"/>
      <c r="AQ66" s="988"/>
      <c r="AR66" s="1049"/>
      <c r="AS66" s="963"/>
      <c r="AT66" s="1049"/>
      <c r="AU66" s="963"/>
      <c r="AV66" s="1049"/>
      <c r="AW66" s="963"/>
      <c r="AX66" s="1049"/>
      <c r="AY66" s="963"/>
      <c r="AZ66" s="1049"/>
      <c r="BA66" s="963"/>
      <c r="BB66" s="1049"/>
      <c r="BC66" s="963"/>
      <c r="BD66" s="1049"/>
      <c r="BE66" s="963" t="s">
        <v>338</v>
      </c>
      <c r="BF66" s="1050"/>
      <c r="BH66" s="100"/>
      <c r="BI66" s="100"/>
      <c r="BJ66" s="100"/>
    </row>
    <row r="67" spans="1:66" s="10" customFormat="1" ht="18" customHeight="1" thickBot="1">
      <c r="A67" s="105"/>
      <c r="B67" s="105"/>
      <c r="C67" s="105"/>
      <c r="D67" s="103"/>
      <c r="E67" s="1092" t="s">
        <v>73</v>
      </c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  <c r="Q67" s="1093"/>
      <c r="R67" s="1093"/>
      <c r="S67" s="1093"/>
      <c r="T67" s="1094"/>
      <c r="U67" s="1047">
        <f>SUM(U47:V66)</f>
        <v>93.5</v>
      </c>
      <c r="V67" s="1048"/>
      <c r="W67" s="1042">
        <f>SUM(W47:X66)</f>
        <v>3366</v>
      </c>
      <c r="X67" s="1043"/>
      <c r="Y67" s="1045">
        <f>SUM(Y47:Z66)</f>
        <v>1169</v>
      </c>
      <c r="Z67" s="1041"/>
      <c r="AA67" s="1014">
        <f>SUM(AA47:AB66)</f>
        <v>692</v>
      </c>
      <c r="AB67" s="1041"/>
      <c r="AC67" s="1014">
        <f>SUM(AC47:AD66)</f>
        <v>144</v>
      </c>
      <c r="AD67" s="1041"/>
      <c r="AE67" s="1014">
        <f>SUM(AE47:AF66)</f>
        <v>333</v>
      </c>
      <c r="AF67" s="1041"/>
      <c r="AG67" s="1042">
        <f>SUM(AG47:AH66)</f>
        <v>2188</v>
      </c>
      <c r="AH67" s="1043"/>
      <c r="AI67" s="1045">
        <v>5</v>
      </c>
      <c r="AJ67" s="1041"/>
      <c r="AK67" s="1046" t="s">
        <v>448</v>
      </c>
      <c r="AL67" s="1027"/>
      <c r="AM67" s="1046">
        <v>2</v>
      </c>
      <c r="AN67" s="1027"/>
      <c r="AO67" s="1042">
        <v>1</v>
      </c>
      <c r="AP67" s="1043"/>
      <c r="AQ67" s="1045">
        <f>SUM(AQ47:AR66)</f>
        <v>0</v>
      </c>
      <c r="AR67" s="1041"/>
      <c r="AS67" s="1014">
        <f>SUM(AS47:AT66)</f>
        <v>4</v>
      </c>
      <c r="AT67" s="1041"/>
      <c r="AU67" s="1014">
        <f>SUM(AU47:AV66)</f>
        <v>6.5</v>
      </c>
      <c r="AV67" s="1041"/>
      <c r="AW67" s="1014">
        <f>SUM(AW47:AX66)</f>
        <v>14.5</v>
      </c>
      <c r="AX67" s="1041"/>
      <c r="AY67" s="1014">
        <f>SUM(AY47:AZ66)</f>
        <v>18.5</v>
      </c>
      <c r="AZ67" s="1041"/>
      <c r="BA67" s="1014">
        <f>SUM(BA47:BB66)</f>
        <v>10</v>
      </c>
      <c r="BB67" s="1041"/>
      <c r="BC67" s="1014">
        <f>SUM(BC47:BD66)</f>
        <v>8.5</v>
      </c>
      <c r="BD67" s="1041"/>
      <c r="BE67" s="1042">
        <f>SUM(BE47:BF66)</f>
        <v>6</v>
      </c>
      <c r="BF67" s="1043"/>
      <c r="BG67" s="105"/>
      <c r="BH67" s="106"/>
      <c r="BI67" s="106"/>
      <c r="BJ67" s="106"/>
      <c r="BK67" s="105"/>
      <c r="BL67" s="105"/>
      <c r="BM67" s="105"/>
      <c r="BN67" s="105"/>
    </row>
    <row r="68" spans="4:62" s="10" customFormat="1" ht="18" customHeight="1" thickBot="1" thickTop="1">
      <c r="D68" s="1080" t="s">
        <v>345</v>
      </c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  <c r="S68" s="1081"/>
      <c r="T68" s="1081"/>
      <c r="U68" s="1081"/>
      <c r="V68" s="1081"/>
      <c r="W68" s="1081"/>
      <c r="X68" s="1081"/>
      <c r="Y68" s="1081"/>
      <c r="Z68" s="1081"/>
      <c r="AA68" s="1081"/>
      <c r="AB68" s="1081"/>
      <c r="AC68" s="1081"/>
      <c r="AD68" s="1081"/>
      <c r="AE68" s="1081"/>
      <c r="AF68" s="1081"/>
      <c r="AG68" s="1081"/>
      <c r="AH68" s="1081"/>
      <c r="AI68" s="1081"/>
      <c r="AJ68" s="1081"/>
      <c r="AK68" s="1081"/>
      <c r="AL68" s="1081"/>
      <c r="AM68" s="1081"/>
      <c r="AN68" s="1081"/>
      <c r="AO68" s="1081"/>
      <c r="AP68" s="1081"/>
      <c r="AQ68" s="1081"/>
      <c r="AR68" s="1081"/>
      <c r="AS68" s="1081"/>
      <c r="AT68" s="1081"/>
      <c r="AU68" s="1081"/>
      <c r="AV68" s="1081"/>
      <c r="AW68" s="1081"/>
      <c r="AX68" s="1081"/>
      <c r="AY68" s="1081"/>
      <c r="AZ68" s="1081"/>
      <c r="BA68" s="1081"/>
      <c r="BB68" s="1081"/>
      <c r="BC68" s="1081"/>
      <c r="BD68" s="1081"/>
      <c r="BE68" s="1081"/>
      <c r="BF68" s="1082"/>
      <c r="BH68" s="100"/>
      <c r="BI68" s="100"/>
      <c r="BJ68" s="100"/>
    </row>
    <row r="69" spans="4:66" s="10" customFormat="1" ht="18" customHeight="1" thickBot="1" thickTop="1">
      <c r="D69" s="1335" t="s">
        <v>200</v>
      </c>
      <c r="E69" s="1336"/>
      <c r="F69" s="1336"/>
      <c r="G69" s="1336"/>
      <c r="H69" s="1336"/>
      <c r="I69" s="1336"/>
      <c r="J69" s="1336"/>
      <c r="K69" s="1336"/>
      <c r="L69" s="1336"/>
      <c r="M69" s="1336"/>
      <c r="N69" s="1336"/>
      <c r="O69" s="1336"/>
      <c r="P69" s="1336"/>
      <c r="Q69" s="1336"/>
      <c r="R69" s="1336"/>
      <c r="S69" s="1336"/>
      <c r="T69" s="1336"/>
      <c r="U69" s="1336"/>
      <c r="V69" s="1336"/>
      <c r="W69" s="1336"/>
      <c r="X69" s="1336"/>
      <c r="Y69" s="1336"/>
      <c r="Z69" s="1336"/>
      <c r="AA69" s="1336"/>
      <c r="AB69" s="1336"/>
      <c r="AC69" s="1336"/>
      <c r="AD69" s="1336"/>
      <c r="AE69" s="1336"/>
      <c r="AF69" s="1336"/>
      <c r="AG69" s="1336"/>
      <c r="AH69" s="1336"/>
      <c r="AI69" s="1336"/>
      <c r="AJ69" s="1336"/>
      <c r="AK69" s="1336"/>
      <c r="AL69" s="1336"/>
      <c r="AM69" s="1336"/>
      <c r="AN69" s="1336"/>
      <c r="AO69" s="1336"/>
      <c r="AP69" s="1336"/>
      <c r="AQ69" s="1336"/>
      <c r="AR69" s="1336"/>
      <c r="AS69" s="1336"/>
      <c r="AT69" s="1336"/>
      <c r="AU69" s="1336"/>
      <c r="AV69" s="1336"/>
      <c r="AW69" s="1336"/>
      <c r="AX69" s="1336"/>
      <c r="AY69" s="1336"/>
      <c r="AZ69" s="1336"/>
      <c r="BA69" s="1336"/>
      <c r="BB69" s="1336"/>
      <c r="BC69" s="1336"/>
      <c r="BD69" s="1336"/>
      <c r="BE69" s="1336"/>
      <c r="BF69" s="1337"/>
      <c r="BH69" s="1338"/>
      <c r="BI69" s="1338"/>
      <c r="BJ69" s="1338"/>
      <c r="BK69" s="1338"/>
      <c r="BL69" s="1338"/>
      <c r="BM69" s="1338"/>
      <c r="BN69" s="1338"/>
    </row>
    <row r="70" spans="4:62" s="10" customFormat="1" ht="18" customHeight="1" thickTop="1">
      <c r="D70" s="652">
        <v>35</v>
      </c>
      <c r="E70" s="1033" t="s">
        <v>234</v>
      </c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5"/>
      <c r="R70" s="1030" t="s">
        <v>235</v>
      </c>
      <c r="S70" s="1031"/>
      <c r="T70" s="1032"/>
      <c r="U70" s="1037">
        <v>4.5</v>
      </c>
      <c r="V70" s="1038"/>
      <c r="W70" s="1039">
        <v>162</v>
      </c>
      <c r="X70" s="1040"/>
      <c r="Y70" s="1036">
        <v>108</v>
      </c>
      <c r="Z70" s="1001"/>
      <c r="AA70" s="1000"/>
      <c r="AB70" s="1001"/>
      <c r="AC70" s="1000">
        <v>108</v>
      </c>
      <c r="AD70" s="1001"/>
      <c r="AE70" s="1000"/>
      <c r="AF70" s="1044"/>
      <c r="AG70" s="1000">
        <v>54</v>
      </c>
      <c r="AH70" s="1002"/>
      <c r="AI70" s="1036"/>
      <c r="AJ70" s="1001"/>
      <c r="AK70" s="1000">
        <v>6.7</v>
      </c>
      <c r="AL70" s="1001"/>
      <c r="AM70" s="1000"/>
      <c r="AN70" s="1001"/>
      <c r="AO70" s="997"/>
      <c r="AP70" s="998"/>
      <c r="AQ70" s="1044"/>
      <c r="AR70" s="1001"/>
      <c r="AS70" s="1000"/>
      <c r="AT70" s="1001"/>
      <c r="AU70" s="1000"/>
      <c r="AV70" s="1001"/>
      <c r="AW70" s="1000"/>
      <c r="AX70" s="1001"/>
      <c r="AY70" s="1000">
        <v>2</v>
      </c>
      <c r="AZ70" s="1001"/>
      <c r="BA70" s="1000">
        <v>2</v>
      </c>
      <c r="BB70" s="1001"/>
      <c r="BC70" s="1000">
        <v>2</v>
      </c>
      <c r="BD70" s="1001"/>
      <c r="BE70" s="1000"/>
      <c r="BF70" s="1002"/>
      <c r="BH70" s="100"/>
      <c r="BI70" s="100"/>
      <c r="BJ70" s="100"/>
    </row>
    <row r="71" spans="4:62" s="10" customFormat="1" ht="18" customHeight="1">
      <c r="D71" s="652">
        <v>36</v>
      </c>
      <c r="E71" s="1016" t="s">
        <v>346</v>
      </c>
      <c r="F71" s="1019"/>
      <c r="G71" s="1019"/>
      <c r="H71" s="1019"/>
      <c r="I71" s="1019"/>
      <c r="J71" s="1019"/>
      <c r="K71" s="1019"/>
      <c r="L71" s="1019"/>
      <c r="M71" s="1019"/>
      <c r="N71" s="1019"/>
      <c r="O71" s="1019"/>
      <c r="P71" s="1019"/>
      <c r="Q71" s="1020"/>
      <c r="R71" s="1030" t="s">
        <v>347</v>
      </c>
      <c r="S71" s="1031"/>
      <c r="T71" s="1032"/>
      <c r="U71" s="1003">
        <v>4</v>
      </c>
      <c r="V71" s="1004"/>
      <c r="W71" s="1005">
        <v>144</v>
      </c>
      <c r="X71" s="1006"/>
      <c r="Y71" s="1007">
        <v>72</v>
      </c>
      <c r="Z71" s="964"/>
      <c r="AA71" s="963"/>
      <c r="AB71" s="964"/>
      <c r="AC71" s="963">
        <v>72</v>
      </c>
      <c r="AD71" s="964"/>
      <c r="AE71" s="963"/>
      <c r="AF71" s="964"/>
      <c r="AG71" s="963">
        <v>72</v>
      </c>
      <c r="AH71" s="999"/>
      <c r="AI71" s="1007"/>
      <c r="AJ71" s="964"/>
      <c r="AK71" s="963">
        <v>2.3</v>
      </c>
      <c r="AL71" s="964"/>
      <c r="AM71" s="963"/>
      <c r="AN71" s="964"/>
      <c r="AO71" s="963"/>
      <c r="AP71" s="999"/>
      <c r="AQ71" s="1007"/>
      <c r="AR71" s="964"/>
      <c r="AS71" s="963">
        <v>2</v>
      </c>
      <c r="AT71" s="964"/>
      <c r="AU71" s="963">
        <v>2</v>
      </c>
      <c r="AV71" s="964"/>
      <c r="AW71" s="963"/>
      <c r="AX71" s="964"/>
      <c r="AY71" s="963"/>
      <c r="AZ71" s="964"/>
      <c r="BA71" s="963"/>
      <c r="BB71" s="964"/>
      <c r="BC71" s="963"/>
      <c r="BD71" s="964"/>
      <c r="BE71" s="963"/>
      <c r="BF71" s="999"/>
      <c r="BH71" s="100"/>
      <c r="BI71" s="100"/>
      <c r="BJ71" s="100"/>
    </row>
    <row r="72" spans="4:62" s="10" customFormat="1" ht="18" customHeight="1">
      <c r="D72" s="652">
        <v>37</v>
      </c>
      <c r="E72" s="1016" t="s">
        <v>348</v>
      </c>
      <c r="F72" s="1019"/>
      <c r="G72" s="1019"/>
      <c r="H72" s="1019"/>
      <c r="I72" s="1019"/>
      <c r="J72" s="1019"/>
      <c r="K72" s="1019"/>
      <c r="L72" s="1019"/>
      <c r="M72" s="1019"/>
      <c r="N72" s="1019"/>
      <c r="O72" s="1019"/>
      <c r="P72" s="1019"/>
      <c r="Q72" s="1020"/>
      <c r="R72" s="1030" t="s">
        <v>349</v>
      </c>
      <c r="S72" s="1031"/>
      <c r="T72" s="1032"/>
      <c r="U72" s="1003">
        <v>3</v>
      </c>
      <c r="V72" s="1004"/>
      <c r="W72" s="1005">
        <v>108</v>
      </c>
      <c r="X72" s="1006"/>
      <c r="Y72" s="1007">
        <v>54</v>
      </c>
      <c r="Z72" s="964"/>
      <c r="AA72" s="963"/>
      <c r="AB72" s="964"/>
      <c r="AC72" s="963">
        <v>54</v>
      </c>
      <c r="AD72" s="964"/>
      <c r="AE72" s="963"/>
      <c r="AF72" s="964"/>
      <c r="AG72" s="963">
        <v>54</v>
      </c>
      <c r="AH72" s="999"/>
      <c r="AI72" s="1007"/>
      <c r="AJ72" s="964"/>
      <c r="AK72" s="963">
        <v>1.2</v>
      </c>
      <c r="AL72" s="964"/>
      <c r="AM72" s="963"/>
      <c r="AN72" s="964"/>
      <c r="AO72" s="963"/>
      <c r="AP72" s="999"/>
      <c r="AQ72" s="1007">
        <v>2</v>
      </c>
      <c r="AR72" s="964"/>
      <c r="AS72" s="963">
        <v>1</v>
      </c>
      <c r="AT72" s="964"/>
      <c r="AU72" s="963"/>
      <c r="AV72" s="964"/>
      <c r="AW72" s="963"/>
      <c r="AX72" s="964"/>
      <c r="AY72" s="963"/>
      <c r="AZ72" s="964"/>
      <c r="BA72" s="963"/>
      <c r="BB72" s="964"/>
      <c r="BC72" s="963"/>
      <c r="BD72" s="964"/>
      <c r="BE72" s="963"/>
      <c r="BF72" s="999"/>
      <c r="BH72" s="100"/>
      <c r="BI72" s="100"/>
      <c r="BJ72" s="100"/>
    </row>
    <row r="73" spans="4:62" s="10" customFormat="1" ht="18" customHeight="1">
      <c r="D73" s="652">
        <v>38</v>
      </c>
      <c r="E73" s="1016" t="s">
        <v>221</v>
      </c>
      <c r="F73" s="1028"/>
      <c r="G73" s="1028"/>
      <c r="H73" s="1028"/>
      <c r="I73" s="1028"/>
      <c r="J73" s="1028"/>
      <c r="K73" s="1028"/>
      <c r="L73" s="1028"/>
      <c r="M73" s="1028"/>
      <c r="N73" s="1028"/>
      <c r="O73" s="1028"/>
      <c r="P73" s="1028"/>
      <c r="Q73" s="1029"/>
      <c r="R73" s="1030" t="s">
        <v>350</v>
      </c>
      <c r="S73" s="1031"/>
      <c r="T73" s="1032"/>
      <c r="U73" s="1003">
        <v>3</v>
      </c>
      <c r="V73" s="1004"/>
      <c r="W73" s="1005">
        <v>108</v>
      </c>
      <c r="X73" s="1006"/>
      <c r="Y73" s="1007">
        <v>54</v>
      </c>
      <c r="Z73" s="964"/>
      <c r="AA73" s="963">
        <v>27</v>
      </c>
      <c r="AB73" s="964"/>
      <c r="AC73" s="963"/>
      <c r="AD73" s="964"/>
      <c r="AE73" s="963">
        <v>27</v>
      </c>
      <c r="AF73" s="988"/>
      <c r="AG73" s="963">
        <v>54</v>
      </c>
      <c r="AH73" s="999"/>
      <c r="AI73" s="1007"/>
      <c r="AJ73" s="964"/>
      <c r="AK73" s="993">
        <v>1</v>
      </c>
      <c r="AL73" s="994"/>
      <c r="AM73" s="963"/>
      <c r="AN73" s="964"/>
      <c r="AO73" s="963"/>
      <c r="AP73" s="999"/>
      <c r="AQ73" s="988">
        <v>3</v>
      </c>
      <c r="AR73" s="964"/>
      <c r="AS73" s="963"/>
      <c r="AT73" s="964"/>
      <c r="AU73" s="963"/>
      <c r="AV73" s="964"/>
      <c r="AW73" s="963"/>
      <c r="AX73" s="964"/>
      <c r="AY73" s="963"/>
      <c r="AZ73" s="964"/>
      <c r="BA73" s="963"/>
      <c r="BB73" s="964"/>
      <c r="BC73" s="963"/>
      <c r="BD73" s="964"/>
      <c r="BE73" s="963"/>
      <c r="BF73" s="999"/>
      <c r="BH73" s="100"/>
      <c r="BI73" s="100"/>
      <c r="BJ73" s="100"/>
    </row>
    <row r="74" spans="4:62" s="10" customFormat="1" ht="18" customHeight="1">
      <c r="D74" s="652">
        <v>39</v>
      </c>
      <c r="E74" s="1016" t="s">
        <v>351</v>
      </c>
      <c r="F74" s="1028"/>
      <c r="G74" s="1028"/>
      <c r="H74" s="1028"/>
      <c r="I74" s="1028"/>
      <c r="J74" s="1028"/>
      <c r="K74" s="1028"/>
      <c r="L74" s="1028"/>
      <c r="M74" s="1028"/>
      <c r="N74" s="1028"/>
      <c r="O74" s="1028"/>
      <c r="P74" s="1028"/>
      <c r="Q74" s="1029"/>
      <c r="R74" s="1030" t="s">
        <v>352</v>
      </c>
      <c r="S74" s="1031"/>
      <c r="T74" s="1032"/>
      <c r="U74" s="1026">
        <v>7.5</v>
      </c>
      <c r="V74" s="1027"/>
      <c r="W74" s="1005">
        <v>270</v>
      </c>
      <c r="X74" s="1006"/>
      <c r="Y74" s="1007">
        <v>126</v>
      </c>
      <c r="Z74" s="964"/>
      <c r="AA74" s="963">
        <v>81</v>
      </c>
      <c r="AB74" s="964"/>
      <c r="AC74" s="993">
        <v>18</v>
      </c>
      <c r="AD74" s="994"/>
      <c r="AE74" s="963">
        <v>27</v>
      </c>
      <c r="AF74" s="988"/>
      <c r="AG74" s="993">
        <v>144</v>
      </c>
      <c r="AH74" s="1025"/>
      <c r="AI74" s="1007">
        <v>4</v>
      </c>
      <c r="AJ74" s="964"/>
      <c r="AK74" s="963">
        <v>3</v>
      </c>
      <c r="AL74" s="964"/>
      <c r="AM74" s="963"/>
      <c r="AN74" s="964"/>
      <c r="AO74" s="963"/>
      <c r="AP74" s="999"/>
      <c r="AQ74" s="988"/>
      <c r="AR74" s="964"/>
      <c r="AS74" s="963"/>
      <c r="AT74" s="964"/>
      <c r="AU74" s="993">
        <v>3.5</v>
      </c>
      <c r="AV74" s="994"/>
      <c r="AW74" s="963">
        <v>3.5</v>
      </c>
      <c r="AX74" s="964"/>
      <c r="AY74" s="963"/>
      <c r="AZ74" s="964"/>
      <c r="BA74" s="963"/>
      <c r="BB74" s="964"/>
      <c r="BC74" s="963"/>
      <c r="BD74" s="964"/>
      <c r="BE74" s="963"/>
      <c r="BF74" s="999"/>
      <c r="BH74" s="100"/>
      <c r="BI74" s="100"/>
      <c r="BJ74" s="100"/>
    </row>
    <row r="75" spans="4:62" s="10" customFormat="1" ht="36" customHeight="1">
      <c r="D75" s="652">
        <v>40</v>
      </c>
      <c r="E75" s="1016" t="s">
        <v>353</v>
      </c>
      <c r="F75" s="1028"/>
      <c r="G75" s="1028"/>
      <c r="H75" s="1028"/>
      <c r="I75" s="1028"/>
      <c r="J75" s="1028"/>
      <c r="K75" s="1028"/>
      <c r="L75" s="1028"/>
      <c r="M75" s="1028"/>
      <c r="N75" s="1028"/>
      <c r="O75" s="1028"/>
      <c r="P75" s="1028"/>
      <c r="Q75" s="1029"/>
      <c r="R75" s="1030" t="s">
        <v>354</v>
      </c>
      <c r="S75" s="1031"/>
      <c r="T75" s="1032"/>
      <c r="U75" s="1026">
        <v>19</v>
      </c>
      <c r="V75" s="1027"/>
      <c r="W75" s="1005">
        <v>666</v>
      </c>
      <c r="X75" s="1006"/>
      <c r="Y75" s="1007">
        <v>279</v>
      </c>
      <c r="Z75" s="964"/>
      <c r="AA75" s="993">
        <v>171</v>
      </c>
      <c r="AB75" s="994"/>
      <c r="AC75" s="993">
        <v>36</v>
      </c>
      <c r="AD75" s="994"/>
      <c r="AE75" s="963">
        <v>72</v>
      </c>
      <c r="AF75" s="988"/>
      <c r="AG75" s="963">
        <v>405</v>
      </c>
      <c r="AH75" s="999"/>
      <c r="AI75" s="1007">
        <v>6.7</v>
      </c>
      <c r="AJ75" s="964"/>
      <c r="AK75" s="963">
        <v>8</v>
      </c>
      <c r="AL75" s="964"/>
      <c r="AM75" s="963">
        <v>8</v>
      </c>
      <c r="AN75" s="964"/>
      <c r="AO75" s="963"/>
      <c r="AP75" s="999"/>
      <c r="AQ75" s="988"/>
      <c r="AR75" s="964"/>
      <c r="AS75" s="963"/>
      <c r="AT75" s="964"/>
      <c r="AU75" s="963"/>
      <c r="AV75" s="964"/>
      <c r="AW75" s="963"/>
      <c r="AX75" s="964"/>
      <c r="AY75" s="963"/>
      <c r="AZ75" s="964"/>
      <c r="BA75" s="993">
        <v>7</v>
      </c>
      <c r="BB75" s="994"/>
      <c r="BC75" s="993">
        <v>8</v>
      </c>
      <c r="BD75" s="994"/>
      <c r="BE75" s="963">
        <v>1</v>
      </c>
      <c r="BF75" s="999"/>
      <c r="BH75" s="100"/>
      <c r="BI75" s="100"/>
      <c r="BJ75" s="100"/>
    </row>
    <row r="76" spans="4:62" s="10" customFormat="1" ht="18" customHeight="1">
      <c r="D76" s="652">
        <v>41</v>
      </c>
      <c r="E76" s="1016" t="s">
        <v>356</v>
      </c>
      <c r="F76" s="1028"/>
      <c r="G76" s="1028"/>
      <c r="H76" s="1028"/>
      <c r="I76" s="1028"/>
      <c r="J76" s="1028"/>
      <c r="K76" s="1028"/>
      <c r="L76" s="1028"/>
      <c r="M76" s="1028"/>
      <c r="N76" s="1028"/>
      <c r="O76" s="1028"/>
      <c r="P76" s="1028"/>
      <c r="Q76" s="1029"/>
      <c r="R76" s="1030" t="s">
        <v>357</v>
      </c>
      <c r="S76" s="1031"/>
      <c r="T76" s="1032"/>
      <c r="U76" s="1003">
        <v>3.5</v>
      </c>
      <c r="V76" s="1004"/>
      <c r="W76" s="1005">
        <v>126</v>
      </c>
      <c r="X76" s="1006"/>
      <c r="Y76" s="1007">
        <v>54</v>
      </c>
      <c r="Z76" s="964"/>
      <c r="AA76" s="963">
        <v>36</v>
      </c>
      <c r="AB76" s="964"/>
      <c r="AC76" s="963"/>
      <c r="AD76" s="964"/>
      <c r="AE76" s="963">
        <v>18</v>
      </c>
      <c r="AF76" s="988"/>
      <c r="AG76" s="993">
        <v>72</v>
      </c>
      <c r="AH76" s="1025"/>
      <c r="AI76" s="1007"/>
      <c r="AJ76" s="964"/>
      <c r="AK76" s="963" t="s">
        <v>358</v>
      </c>
      <c r="AL76" s="964"/>
      <c r="AM76" s="963"/>
      <c r="AN76" s="964"/>
      <c r="AO76" s="963"/>
      <c r="AP76" s="999"/>
      <c r="AQ76" s="988"/>
      <c r="AR76" s="964"/>
      <c r="AS76" s="963"/>
      <c r="AT76" s="964"/>
      <c r="AU76" s="963"/>
      <c r="AV76" s="964"/>
      <c r="AW76" s="963"/>
      <c r="AX76" s="964"/>
      <c r="AY76" s="963"/>
      <c r="AZ76" s="964"/>
      <c r="BA76" s="963"/>
      <c r="BB76" s="964"/>
      <c r="BC76" s="963">
        <v>1</v>
      </c>
      <c r="BD76" s="964"/>
      <c r="BE76" s="963">
        <v>4</v>
      </c>
      <c r="BF76" s="999"/>
      <c r="BH76" s="100"/>
      <c r="BI76" s="100"/>
      <c r="BJ76" s="100"/>
    </row>
    <row r="77" spans="1:66" s="105" customFormat="1" ht="36" customHeight="1">
      <c r="A77" s="10"/>
      <c r="B77" s="10"/>
      <c r="C77" s="10"/>
      <c r="D77" s="652">
        <v>42</v>
      </c>
      <c r="E77" s="1016" t="s">
        <v>359</v>
      </c>
      <c r="F77" s="1028"/>
      <c r="G77" s="1028"/>
      <c r="H77" s="1028"/>
      <c r="I77" s="1028"/>
      <c r="J77" s="1028"/>
      <c r="K77" s="1028"/>
      <c r="L77" s="1028"/>
      <c r="M77" s="1028"/>
      <c r="N77" s="1028"/>
      <c r="O77" s="1028"/>
      <c r="P77" s="1028"/>
      <c r="Q77" s="1029"/>
      <c r="R77" s="1030" t="s">
        <v>360</v>
      </c>
      <c r="S77" s="1031"/>
      <c r="T77" s="1032"/>
      <c r="U77" s="1026">
        <v>8</v>
      </c>
      <c r="V77" s="1027"/>
      <c r="W77" s="1005">
        <v>288</v>
      </c>
      <c r="X77" s="1006"/>
      <c r="Y77" s="1007">
        <v>99</v>
      </c>
      <c r="Z77" s="964"/>
      <c r="AA77" s="963">
        <v>72</v>
      </c>
      <c r="AB77" s="964"/>
      <c r="AC77" s="963">
        <v>9</v>
      </c>
      <c r="AD77" s="964"/>
      <c r="AE77" s="963">
        <v>18</v>
      </c>
      <c r="AF77" s="988"/>
      <c r="AG77" s="993">
        <v>189</v>
      </c>
      <c r="AH77" s="1025"/>
      <c r="AI77" s="1007">
        <v>7.8</v>
      </c>
      <c r="AJ77" s="964"/>
      <c r="AK77" s="963"/>
      <c r="AL77" s="964"/>
      <c r="AM77" s="963"/>
      <c r="AN77" s="964"/>
      <c r="AO77" s="993"/>
      <c r="AP77" s="1025"/>
      <c r="AQ77" s="988"/>
      <c r="AR77" s="964"/>
      <c r="AS77" s="963"/>
      <c r="AT77" s="964"/>
      <c r="AU77" s="963"/>
      <c r="AV77" s="964"/>
      <c r="AW77" s="963"/>
      <c r="AX77" s="964"/>
      <c r="AY77" s="963"/>
      <c r="AZ77" s="964"/>
      <c r="BA77" s="963"/>
      <c r="BB77" s="964"/>
      <c r="BC77" s="993">
        <v>3</v>
      </c>
      <c r="BD77" s="994"/>
      <c r="BE77" s="963">
        <v>5</v>
      </c>
      <c r="BF77" s="999"/>
      <c r="BG77" s="10"/>
      <c r="BH77" s="100"/>
      <c r="BI77" s="100"/>
      <c r="BJ77" s="100"/>
      <c r="BK77" s="10"/>
      <c r="BL77" s="10"/>
      <c r="BM77" s="10"/>
      <c r="BN77" s="10"/>
    </row>
    <row r="78" spans="1:66" s="10" customFormat="1" ht="18" customHeight="1" thickBot="1">
      <c r="A78" s="105"/>
      <c r="B78" s="105"/>
      <c r="C78" s="105"/>
      <c r="D78" s="656"/>
      <c r="E78" s="1092" t="s">
        <v>79</v>
      </c>
      <c r="F78" s="1093"/>
      <c r="G78" s="1093"/>
      <c r="H78" s="1093"/>
      <c r="I78" s="1093"/>
      <c r="J78" s="1093"/>
      <c r="K78" s="1093"/>
      <c r="L78" s="1093"/>
      <c r="M78" s="1093"/>
      <c r="N78" s="1093"/>
      <c r="O78" s="1093"/>
      <c r="P78" s="1093"/>
      <c r="Q78" s="1093"/>
      <c r="R78" s="1093"/>
      <c r="S78" s="1093"/>
      <c r="T78" s="1094"/>
      <c r="U78" s="1266">
        <f>SUM(U70:V77)</f>
        <v>52.5</v>
      </c>
      <c r="V78" s="1267"/>
      <c r="W78" s="1294">
        <f>SUM(W70:X77)</f>
        <v>1872</v>
      </c>
      <c r="X78" s="1295"/>
      <c r="Y78" s="1266">
        <f>SUM(Y70:Z77)</f>
        <v>846</v>
      </c>
      <c r="Z78" s="1267"/>
      <c r="AA78" s="1294">
        <f>SUM(AA70:AB77)</f>
        <v>387</v>
      </c>
      <c r="AB78" s="1267"/>
      <c r="AC78" s="1294">
        <f>SUM(AC70:AD77)</f>
        <v>297</v>
      </c>
      <c r="AD78" s="1267"/>
      <c r="AE78" s="1294">
        <f>SUM(AE70:AF77)</f>
        <v>162</v>
      </c>
      <c r="AF78" s="1267"/>
      <c r="AG78" s="1294">
        <f>SUM(AG70:AH77)</f>
        <v>1044</v>
      </c>
      <c r="AH78" s="1295"/>
      <c r="AI78" s="1266">
        <v>5</v>
      </c>
      <c r="AJ78" s="1267"/>
      <c r="AK78" s="1309" t="s">
        <v>445</v>
      </c>
      <c r="AL78" s="1310"/>
      <c r="AM78" s="1294">
        <v>1</v>
      </c>
      <c r="AN78" s="1267"/>
      <c r="AO78" s="1311"/>
      <c r="AP78" s="1312"/>
      <c r="AQ78" s="1303">
        <f>SUM(AQ70:AR77)</f>
        <v>5</v>
      </c>
      <c r="AR78" s="1267"/>
      <c r="AS78" s="1042">
        <f>SUM(AS70:AT77)</f>
        <v>3</v>
      </c>
      <c r="AT78" s="1048"/>
      <c r="AU78" s="1294">
        <f>SUM(AU70:AV77)</f>
        <v>5.5</v>
      </c>
      <c r="AV78" s="1267"/>
      <c r="AW78" s="1294">
        <f>SUM(AW70:AX77)</f>
        <v>3.5</v>
      </c>
      <c r="AX78" s="1267"/>
      <c r="AY78" s="1294">
        <f>SUM(AY70:AZ77)</f>
        <v>2</v>
      </c>
      <c r="AZ78" s="1267"/>
      <c r="BA78" s="1294">
        <f>SUM(BA70:BB77)</f>
        <v>9</v>
      </c>
      <c r="BB78" s="1267"/>
      <c r="BC78" s="1294">
        <f>SUM(BC70:BD77)</f>
        <v>14</v>
      </c>
      <c r="BD78" s="1267"/>
      <c r="BE78" s="1294">
        <f>SUM(BE70:BF77)</f>
        <v>10</v>
      </c>
      <c r="BF78" s="1295"/>
      <c r="BG78" s="105"/>
      <c r="BH78" s="106"/>
      <c r="BI78" s="106"/>
      <c r="BJ78" s="106"/>
      <c r="BK78" s="105"/>
      <c r="BL78" s="105"/>
      <c r="BM78" s="105"/>
      <c r="BN78" s="105"/>
    </row>
    <row r="79" spans="4:62" s="10" customFormat="1" ht="18" customHeight="1" thickBot="1" thickTop="1">
      <c r="D79" s="1080" t="s">
        <v>201</v>
      </c>
      <c r="E79" s="1081"/>
      <c r="F79" s="1081"/>
      <c r="G79" s="1081"/>
      <c r="H79" s="1081"/>
      <c r="I79" s="1081"/>
      <c r="J79" s="1081"/>
      <c r="K79" s="1081"/>
      <c r="L79" s="1081"/>
      <c r="M79" s="1081"/>
      <c r="N79" s="1081"/>
      <c r="O79" s="1081"/>
      <c r="P79" s="1081"/>
      <c r="Q79" s="1081"/>
      <c r="R79" s="1081"/>
      <c r="S79" s="1081"/>
      <c r="T79" s="1081"/>
      <c r="U79" s="1081"/>
      <c r="V79" s="1081"/>
      <c r="W79" s="1081"/>
      <c r="X79" s="1081"/>
      <c r="Y79" s="1081"/>
      <c r="Z79" s="1081"/>
      <c r="AA79" s="1081"/>
      <c r="AB79" s="1081"/>
      <c r="AC79" s="1081"/>
      <c r="AD79" s="1081"/>
      <c r="AE79" s="1081"/>
      <c r="AF79" s="1081"/>
      <c r="AG79" s="1081"/>
      <c r="AH79" s="1081"/>
      <c r="AI79" s="1081"/>
      <c r="AJ79" s="1081"/>
      <c r="AK79" s="1081"/>
      <c r="AL79" s="1081"/>
      <c r="AM79" s="1081"/>
      <c r="AN79" s="1081"/>
      <c r="AO79" s="1081"/>
      <c r="AP79" s="1081"/>
      <c r="AQ79" s="1081"/>
      <c r="AR79" s="1081"/>
      <c r="AS79" s="1081"/>
      <c r="AT79" s="1081"/>
      <c r="AU79" s="1081"/>
      <c r="AV79" s="1081"/>
      <c r="AW79" s="1081"/>
      <c r="AX79" s="1081"/>
      <c r="AY79" s="1081"/>
      <c r="AZ79" s="1081"/>
      <c r="BA79" s="1081"/>
      <c r="BB79" s="1081"/>
      <c r="BC79" s="1081"/>
      <c r="BD79" s="1081"/>
      <c r="BE79" s="1081"/>
      <c r="BF79" s="1082"/>
      <c r="BH79" s="100"/>
      <c r="BI79" s="100"/>
      <c r="BJ79" s="100"/>
    </row>
    <row r="80" spans="4:62" s="10" customFormat="1" ht="18" customHeight="1" thickBot="1" thickTop="1">
      <c r="D80" s="1080" t="s">
        <v>117</v>
      </c>
      <c r="E80" s="1081"/>
      <c r="F80" s="1081"/>
      <c r="G80" s="1081"/>
      <c r="H80" s="1081"/>
      <c r="I80" s="1081"/>
      <c r="J80" s="1081"/>
      <c r="K80" s="1081"/>
      <c r="L80" s="1081"/>
      <c r="M80" s="1081"/>
      <c r="N80" s="1081"/>
      <c r="O80" s="1081"/>
      <c r="P80" s="1081"/>
      <c r="Q80" s="1081"/>
      <c r="R80" s="1081"/>
      <c r="S80" s="1081"/>
      <c r="T80" s="1081"/>
      <c r="U80" s="1081"/>
      <c r="V80" s="1081"/>
      <c r="W80" s="1081"/>
      <c r="X80" s="1081"/>
      <c r="Y80" s="1081"/>
      <c r="Z80" s="1081"/>
      <c r="AA80" s="1081"/>
      <c r="AB80" s="1081"/>
      <c r="AC80" s="1081"/>
      <c r="AD80" s="1081"/>
      <c r="AE80" s="1081"/>
      <c r="AF80" s="1081"/>
      <c r="AG80" s="1081"/>
      <c r="AH80" s="1081"/>
      <c r="AI80" s="1081"/>
      <c r="AJ80" s="1081"/>
      <c r="AK80" s="1081"/>
      <c r="AL80" s="1081"/>
      <c r="AM80" s="1081"/>
      <c r="AN80" s="1081"/>
      <c r="AO80" s="1081"/>
      <c r="AP80" s="1081"/>
      <c r="AQ80" s="1081"/>
      <c r="AR80" s="1081"/>
      <c r="AS80" s="1081"/>
      <c r="AT80" s="1081"/>
      <c r="AU80" s="1081"/>
      <c r="AV80" s="1081"/>
      <c r="AW80" s="1081"/>
      <c r="AX80" s="1081"/>
      <c r="AY80" s="1081"/>
      <c r="AZ80" s="1081"/>
      <c r="BA80" s="1081"/>
      <c r="BB80" s="1081"/>
      <c r="BC80" s="1081"/>
      <c r="BD80" s="1081"/>
      <c r="BE80" s="1081"/>
      <c r="BF80" s="1082"/>
      <c r="BH80" s="100"/>
      <c r="BI80" s="100"/>
      <c r="BJ80" s="100"/>
    </row>
    <row r="81" spans="4:62" s="10" customFormat="1" ht="18" customHeight="1" thickTop="1">
      <c r="D81" s="652">
        <v>43</v>
      </c>
      <c r="E81" s="1300" t="s">
        <v>236</v>
      </c>
      <c r="F81" s="1301"/>
      <c r="G81" s="1301"/>
      <c r="H81" s="1301"/>
      <c r="I81" s="1301"/>
      <c r="J81" s="1301"/>
      <c r="K81" s="1301"/>
      <c r="L81" s="1301"/>
      <c r="M81" s="1301"/>
      <c r="N81" s="1301"/>
      <c r="O81" s="1301"/>
      <c r="P81" s="1301"/>
      <c r="Q81" s="1302"/>
      <c r="R81" s="1258" t="s">
        <v>237</v>
      </c>
      <c r="S81" s="1259"/>
      <c r="T81" s="1260"/>
      <c r="U81" s="1292">
        <v>2</v>
      </c>
      <c r="V81" s="1293"/>
      <c r="W81" s="1071">
        <v>72</v>
      </c>
      <c r="X81" s="1072"/>
      <c r="Y81" s="1062">
        <v>36</v>
      </c>
      <c r="Z81" s="1060"/>
      <c r="AA81" s="1059">
        <v>36</v>
      </c>
      <c r="AB81" s="1060"/>
      <c r="AC81" s="1059"/>
      <c r="AD81" s="1060"/>
      <c r="AE81" s="1059"/>
      <c r="AF81" s="1062"/>
      <c r="AG81" s="997">
        <v>36</v>
      </c>
      <c r="AH81" s="998"/>
      <c r="AI81" s="1062"/>
      <c r="AJ81" s="1060"/>
      <c r="AK81" s="1059">
        <v>5</v>
      </c>
      <c r="AL81" s="1060"/>
      <c r="AM81" s="1059"/>
      <c r="AN81" s="1060"/>
      <c r="AO81" s="997"/>
      <c r="AP81" s="998"/>
      <c r="AQ81" s="1062"/>
      <c r="AR81" s="1060"/>
      <c r="AS81" s="1059"/>
      <c r="AT81" s="1060"/>
      <c r="AU81" s="1059"/>
      <c r="AV81" s="1060"/>
      <c r="AW81" s="1059">
        <v>2</v>
      </c>
      <c r="AX81" s="1060"/>
      <c r="AY81" s="1059"/>
      <c r="AZ81" s="1060"/>
      <c r="BA81" s="1059"/>
      <c r="BB81" s="1060"/>
      <c r="BC81" s="1059"/>
      <c r="BD81" s="1060"/>
      <c r="BE81" s="997"/>
      <c r="BF81" s="998"/>
      <c r="BH81" s="100"/>
      <c r="BI81" s="100"/>
      <c r="BJ81" s="100"/>
    </row>
    <row r="82" spans="4:62" s="10" customFormat="1" ht="18" customHeight="1">
      <c r="D82" s="652">
        <v>44</v>
      </c>
      <c r="E82" s="1016" t="s">
        <v>238</v>
      </c>
      <c r="F82" s="1019"/>
      <c r="G82" s="1019"/>
      <c r="H82" s="1019"/>
      <c r="I82" s="1019"/>
      <c r="J82" s="1019"/>
      <c r="K82" s="1019"/>
      <c r="L82" s="1019"/>
      <c r="M82" s="1019"/>
      <c r="N82" s="1019"/>
      <c r="O82" s="1019"/>
      <c r="P82" s="1019"/>
      <c r="Q82" s="1020"/>
      <c r="R82" s="1030" t="s">
        <v>239</v>
      </c>
      <c r="S82" s="1031"/>
      <c r="T82" s="1032"/>
      <c r="U82" s="1024">
        <v>2</v>
      </c>
      <c r="V82" s="1004"/>
      <c r="W82" s="1005">
        <v>72</v>
      </c>
      <c r="X82" s="1006"/>
      <c r="Y82" s="988">
        <v>36</v>
      </c>
      <c r="Z82" s="964"/>
      <c r="AA82" s="963">
        <v>36</v>
      </c>
      <c r="AB82" s="964"/>
      <c r="AC82" s="963"/>
      <c r="AD82" s="964"/>
      <c r="AE82" s="963"/>
      <c r="AF82" s="964"/>
      <c r="AG82" s="963">
        <v>36</v>
      </c>
      <c r="AH82" s="999"/>
      <c r="AI82" s="988"/>
      <c r="AJ82" s="964"/>
      <c r="AK82" s="963">
        <v>4</v>
      </c>
      <c r="AL82" s="964"/>
      <c r="AM82" s="963"/>
      <c r="AN82" s="964"/>
      <c r="AO82" s="963"/>
      <c r="AP82" s="999"/>
      <c r="AQ82" s="988"/>
      <c r="AR82" s="964"/>
      <c r="AS82" s="963"/>
      <c r="AT82" s="964"/>
      <c r="AU82" s="963"/>
      <c r="AV82" s="964"/>
      <c r="AW82" s="963"/>
      <c r="AX82" s="964"/>
      <c r="AY82" s="963">
        <v>2</v>
      </c>
      <c r="AZ82" s="964"/>
      <c r="BA82" s="963"/>
      <c r="BB82" s="964"/>
      <c r="BC82" s="963"/>
      <c r="BD82" s="964"/>
      <c r="BE82" s="963"/>
      <c r="BF82" s="999"/>
      <c r="BH82" s="100"/>
      <c r="BI82" s="100"/>
      <c r="BJ82" s="100"/>
    </row>
    <row r="83" spans="4:62" s="10" customFormat="1" ht="18" customHeight="1">
      <c r="D83" s="652">
        <v>45</v>
      </c>
      <c r="E83" s="1016" t="s">
        <v>240</v>
      </c>
      <c r="F83" s="1019"/>
      <c r="G83" s="1019"/>
      <c r="H83" s="1019"/>
      <c r="I83" s="1019"/>
      <c r="J83" s="1019"/>
      <c r="K83" s="1019"/>
      <c r="L83" s="1019"/>
      <c r="M83" s="1019"/>
      <c r="N83" s="1019"/>
      <c r="O83" s="1019"/>
      <c r="P83" s="1019"/>
      <c r="Q83" s="1020"/>
      <c r="R83" s="1030" t="s">
        <v>241</v>
      </c>
      <c r="S83" s="1031"/>
      <c r="T83" s="1032"/>
      <c r="U83" s="1024">
        <v>2</v>
      </c>
      <c r="V83" s="1004"/>
      <c r="W83" s="1005">
        <v>72</v>
      </c>
      <c r="X83" s="1006"/>
      <c r="Y83" s="988">
        <v>36</v>
      </c>
      <c r="Z83" s="964"/>
      <c r="AA83" s="963">
        <v>36</v>
      </c>
      <c r="AB83" s="964"/>
      <c r="AC83" s="963"/>
      <c r="AD83" s="964"/>
      <c r="AE83" s="963"/>
      <c r="AF83" s="964"/>
      <c r="AG83" s="963">
        <v>36</v>
      </c>
      <c r="AH83" s="999"/>
      <c r="AI83" s="988"/>
      <c r="AJ83" s="964"/>
      <c r="AK83" s="963">
        <v>7</v>
      </c>
      <c r="AL83" s="964"/>
      <c r="AM83" s="963"/>
      <c r="AN83" s="964"/>
      <c r="AO83" s="963"/>
      <c r="AP83" s="999"/>
      <c r="AQ83" s="988"/>
      <c r="AR83" s="964"/>
      <c r="AS83" s="963"/>
      <c r="AT83" s="964"/>
      <c r="AU83" s="963"/>
      <c r="AV83" s="964"/>
      <c r="AW83" s="963"/>
      <c r="AX83" s="964"/>
      <c r="AY83" s="963"/>
      <c r="AZ83" s="964"/>
      <c r="BA83" s="963"/>
      <c r="BB83" s="964"/>
      <c r="BC83" s="963">
        <v>2</v>
      </c>
      <c r="BD83" s="964"/>
      <c r="BE83" s="963"/>
      <c r="BF83" s="999"/>
      <c r="BH83" s="100"/>
      <c r="BI83" s="100"/>
      <c r="BJ83" s="100"/>
    </row>
    <row r="84" spans="4:62" s="10" customFormat="1" ht="18" customHeight="1" thickBot="1">
      <c r="D84" s="124"/>
      <c r="E84" s="1288" t="s">
        <v>361</v>
      </c>
      <c r="F84" s="1289"/>
      <c r="G84" s="1289"/>
      <c r="H84" s="1289"/>
      <c r="I84" s="1289"/>
      <c r="J84" s="1289"/>
      <c r="K84" s="1289"/>
      <c r="L84" s="1289"/>
      <c r="M84" s="1289"/>
      <c r="N84" s="1289"/>
      <c r="O84" s="1289"/>
      <c r="P84" s="1289"/>
      <c r="Q84" s="1289"/>
      <c r="R84" s="1290"/>
      <c r="S84" s="1290"/>
      <c r="T84" s="1291"/>
      <c r="U84" s="1266">
        <f>SUM(U80:V83)</f>
        <v>6</v>
      </c>
      <c r="V84" s="1267"/>
      <c r="W84" s="1294">
        <f>SUM(W80:X83)</f>
        <v>216</v>
      </c>
      <c r="X84" s="1295"/>
      <c r="Y84" s="1266">
        <f>SUM(Y80:Z83)</f>
        <v>108</v>
      </c>
      <c r="Z84" s="1267"/>
      <c r="AA84" s="1294">
        <f>SUM(AA80:AB83)</f>
        <v>108</v>
      </c>
      <c r="AB84" s="1267"/>
      <c r="AC84" s="1294">
        <f>SUM(AC80:AD83)</f>
        <v>0</v>
      </c>
      <c r="AD84" s="1267"/>
      <c r="AE84" s="1294">
        <f>SUM(AE80:AF83)</f>
        <v>0</v>
      </c>
      <c r="AF84" s="1267"/>
      <c r="AG84" s="1042">
        <f>SUM(AG80:AH83)</f>
        <v>108</v>
      </c>
      <c r="AH84" s="1043"/>
      <c r="AI84" s="1303"/>
      <c r="AJ84" s="1267"/>
      <c r="AK84" s="1294">
        <v>3</v>
      </c>
      <c r="AL84" s="1267"/>
      <c r="AM84" s="1294"/>
      <c r="AN84" s="1267"/>
      <c r="AO84" s="1042"/>
      <c r="AP84" s="1043"/>
      <c r="AQ84" s="1303">
        <f>SUM(AQ80:AR83)</f>
        <v>0</v>
      </c>
      <c r="AR84" s="1267"/>
      <c r="AS84" s="1042">
        <f>SUM(AS80:AT83)</f>
        <v>0</v>
      </c>
      <c r="AT84" s="1048"/>
      <c r="AU84" s="1294">
        <f>SUM(AU80:AV83)</f>
        <v>0</v>
      </c>
      <c r="AV84" s="1267"/>
      <c r="AW84" s="1294">
        <f>SUM(AW80:AX83)</f>
        <v>2</v>
      </c>
      <c r="AX84" s="1267"/>
      <c r="AY84" s="1294">
        <f>SUM(AY80:AZ83)</f>
        <v>2</v>
      </c>
      <c r="AZ84" s="1267"/>
      <c r="BA84" s="1294">
        <f>SUM(BA80:BB83)</f>
        <v>0</v>
      </c>
      <c r="BB84" s="1267"/>
      <c r="BC84" s="1294">
        <f>SUM(BC80:BD83)</f>
        <v>2</v>
      </c>
      <c r="BD84" s="1267"/>
      <c r="BE84" s="1042">
        <f>SUM(BE80:BF83)</f>
        <v>0</v>
      </c>
      <c r="BF84" s="1043"/>
      <c r="BH84" s="100"/>
      <c r="BI84" s="100"/>
      <c r="BJ84" s="100"/>
    </row>
    <row r="85" spans="4:62" s="10" customFormat="1" ht="18" customHeight="1" thickBot="1" thickTop="1">
      <c r="D85" s="1080" t="s">
        <v>118</v>
      </c>
      <c r="E85" s="1081"/>
      <c r="F85" s="1081"/>
      <c r="G85" s="1081"/>
      <c r="H85" s="1081"/>
      <c r="I85" s="1081"/>
      <c r="J85" s="1081"/>
      <c r="K85" s="1081"/>
      <c r="L85" s="1081"/>
      <c r="M85" s="1081"/>
      <c r="N85" s="1081"/>
      <c r="O85" s="1081"/>
      <c r="P85" s="1081"/>
      <c r="Q85" s="1081"/>
      <c r="R85" s="1081"/>
      <c r="S85" s="1081"/>
      <c r="T85" s="1081"/>
      <c r="U85" s="1081"/>
      <c r="V85" s="1081"/>
      <c r="W85" s="1081"/>
      <c r="X85" s="1081"/>
      <c r="Y85" s="1081"/>
      <c r="Z85" s="1081"/>
      <c r="AA85" s="1081"/>
      <c r="AB85" s="1081"/>
      <c r="AC85" s="1081"/>
      <c r="AD85" s="1081"/>
      <c r="AE85" s="1081"/>
      <c r="AF85" s="1081"/>
      <c r="AG85" s="1081"/>
      <c r="AH85" s="1081"/>
      <c r="AI85" s="1081"/>
      <c r="AJ85" s="1081"/>
      <c r="AK85" s="1081"/>
      <c r="AL85" s="1081"/>
      <c r="AM85" s="1081"/>
      <c r="AN85" s="1081"/>
      <c r="AO85" s="1081"/>
      <c r="AP85" s="1081"/>
      <c r="AQ85" s="1081"/>
      <c r="AR85" s="1081"/>
      <c r="AS85" s="1081"/>
      <c r="AT85" s="1081"/>
      <c r="AU85" s="1081"/>
      <c r="AV85" s="1081"/>
      <c r="AW85" s="1081"/>
      <c r="AX85" s="1081"/>
      <c r="AY85" s="1081"/>
      <c r="AZ85" s="1081"/>
      <c r="BA85" s="1081"/>
      <c r="BB85" s="1081"/>
      <c r="BC85" s="1081"/>
      <c r="BD85" s="1081"/>
      <c r="BE85" s="1081"/>
      <c r="BF85" s="1082"/>
      <c r="BH85" s="100"/>
      <c r="BI85" s="100"/>
      <c r="BJ85" s="100"/>
    </row>
    <row r="86" spans="4:62" s="10" customFormat="1" ht="36" customHeight="1" thickTop="1">
      <c r="D86" s="651">
        <v>46</v>
      </c>
      <c r="E86" s="1016" t="s">
        <v>293</v>
      </c>
      <c r="F86" s="1028"/>
      <c r="G86" s="1028"/>
      <c r="H86" s="1028"/>
      <c r="I86" s="1028"/>
      <c r="J86" s="1028"/>
      <c r="K86" s="1028"/>
      <c r="L86" s="1028"/>
      <c r="M86" s="1028"/>
      <c r="N86" s="1028"/>
      <c r="O86" s="1028"/>
      <c r="P86" s="1028"/>
      <c r="Q86" s="1029"/>
      <c r="R86" s="1030" t="s">
        <v>362</v>
      </c>
      <c r="S86" s="1031"/>
      <c r="T86" s="1032"/>
      <c r="U86" s="1003">
        <v>2</v>
      </c>
      <c r="V86" s="1004"/>
      <c r="W86" s="1005">
        <v>72</v>
      </c>
      <c r="X86" s="1006"/>
      <c r="Y86" s="1007">
        <v>36</v>
      </c>
      <c r="Z86" s="964"/>
      <c r="AA86" s="963">
        <v>36</v>
      </c>
      <c r="AB86" s="964"/>
      <c r="AC86" s="963"/>
      <c r="AD86" s="964"/>
      <c r="AE86" s="963"/>
      <c r="AF86" s="988"/>
      <c r="AG86" s="963">
        <v>36</v>
      </c>
      <c r="AH86" s="999"/>
      <c r="AI86" s="995"/>
      <c r="AJ86" s="996"/>
      <c r="AK86" s="997">
        <v>2</v>
      </c>
      <c r="AL86" s="996"/>
      <c r="AM86" s="997"/>
      <c r="AN86" s="996"/>
      <c r="AO86" s="997"/>
      <c r="AP86" s="998"/>
      <c r="AQ86" s="988"/>
      <c r="AR86" s="964"/>
      <c r="AS86" s="963">
        <v>2</v>
      </c>
      <c r="AT86" s="964"/>
      <c r="AU86" s="963"/>
      <c r="AV86" s="964"/>
      <c r="AW86" s="963"/>
      <c r="AX86" s="964"/>
      <c r="AY86" s="963"/>
      <c r="AZ86" s="964"/>
      <c r="BA86" s="963"/>
      <c r="BB86" s="964"/>
      <c r="BC86" s="963"/>
      <c r="BD86" s="964"/>
      <c r="BE86" s="963"/>
      <c r="BF86" s="988"/>
      <c r="BG86" s="657"/>
      <c r="BH86" s="100"/>
      <c r="BI86" s="100"/>
      <c r="BJ86" s="100"/>
    </row>
    <row r="87" spans="4:62" s="10" customFormat="1" ht="18" customHeight="1">
      <c r="D87" s="652">
        <v>47</v>
      </c>
      <c r="E87" s="1016" t="s">
        <v>363</v>
      </c>
      <c r="F87" s="1019"/>
      <c r="G87" s="1019"/>
      <c r="H87" s="1019"/>
      <c r="I87" s="1019"/>
      <c r="J87" s="1019"/>
      <c r="K87" s="1019"/>
      <c r="L87" s="1019"/>
      <c r="M87" s="1019"/>
      <c r="N87" s="1019"/>
      <c r="O87" s="1019"/>
      <c r="P87" s="1019"/>
      <c r="Q87" s="1020"/>
      <c r="R87" s="1030" t="s">
        <v>364</v>
      </c>
      <c r="S87" s="1031"/>
      <c r="T87" s="1032"/>
      <c r="U87" s="1003">
        <v>2</v>
      </c>
      <c r="V87" s="1004"/>
      <c r="W87" s="1005">
        <v>72</v>
      </c>
      <c r="X87" s="1006"/>
      <c r="Y87" s="1007">
        <v>36</v>
      </c>
      <c r="Z87" s="964"/>
      <c r="AA87" s="963"/>
      <c r="AB87" s="964"/>
      <c r="AC87" s="963">
        <v>36</v>
      </c>
      <c r="AD87" s="964"/>
      <c r="AE87" s="963"/>
      <c r="AF87" s="964"/>
      <c r="AG87" s="963">
        <v>36</v>
      </c>
      <c r="AH87" s="999"/>
      <c r="AI87" s="1007"/>
      <c r="AJ87" s="964"/>
      <c r="AK87" s="963">
        <v>2.3</v>
      </c>
      <c r="AL87" s="964"/>
      <c r="AM87" s="963"/>
      <c r="AN87" s="964"/>
      <c r="AO87" s="963"/>
      <c r="AP87" s="999"/>
      <c r="AQ87" s="1007"/>
      <c r="AR87" s="964"/>
      <c r="AS87" s="963">
        <v>1</v>
      </c>
      <c r="AT87" s="964"/>
      <c r="AU87" s="963">
        <v>1</v>
      </c>
      <c r="AV87" s="964"/>
      <c r="AW87" s="963"/>
      <c r="AX87" s="964"/>
      <c r="AY87" s="963"/>
      <c r="AZ87" s="964"/>
      <c r="BA87" s="963"/>
      <c r="BB87" s="964"/>
      <c r="BC87" s="963"/>
      <c r="BD87" s="964"/>
      <c r="BE87" s="963"/>
      <c r="BF87" s="999"/>
      <c r="BH87" s="100"/>
      <c r="BI87" s="100"/>
      <c r="BJ87" s="100"/>
    </row>
    <row r="88" spans="4:62" s="10" customFormat="1" ht="18" customHeight="1">
      <c r="D88" s="652">
        <v>48</v>
      </c>
      <c r="E88" s="1016" t="s">
        <v>365</v>
      </c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9"/>
      <c r="R88" s="1030" t="s">
        <v>366</v>
      </c>
      <c r="S88" s="1031"/>
      <c r="T88" s="1032"/>
      <c r="U88" s="1026">
        <v>3</v>
      </c>
      <c r="V88" s="1027"/>
      <c r="W88" s="1005">
        <v>108</v>
      </c>
      <c r="X88" s="1006"/>
      <c r="Y88" s="1007">
        <v>63</v>
      </c>
      <c r="Z88" s="964"/>
      <c r="AA88" s="963">
        <v>36</v>
      </c>
      <c r="AB88" s="964"/>
      <c r="AC88" s="963">
        <v>9</v>
      </c>
      <c r="AD88" s="964"/>
      <c r="AE88" s="963">
        <v>18</v>
      </c>
      <c r="AF88" s="988"/>
      <c r="AG88" s="993">
        <v>45</v>
      </c>
      <c r="AH88" s="1025"/>
      <c r="AI88" s="1007"/>
      <c r="AJ88" s="964"/>
      <c r="AK88" s="963">
        <v>2.3</v>
      </c>
      <c r="AL88" s="964"/>
      <c r="AM88" s="963"/>
      <c r="AN88" s="964"/>
      <c r="AO88" s="963"/>
      <c r="AP88" s="999"/>
      <c r="AQ88" s="988"/>
      <c r="AR88" s="964"/>
      <c r="AS88" s="963">
        <v>2</v>
      </c>
      <c r="AT88" s="964"/>
      <c r="AU88" s="963">
        <v>1.5</v>
      </c>
      <c r="AV88" s="964"/>
      <c r="AW88" s="963"/>
      <c r="AX88" s="964"/>
      <c r="AY88" s="963"/>
      <c r="AZ88" s="964"/>
      <c r="BA88" s="963"/>
      <c r="BB88" s="964"/>
      <c r="BC88" s="963"/>
      <c r="BD88" s="964"/>
      <c r="BE88" s="963"/>
      <c r="BF88" s="999"/>
      <c r="BH88" s="100"/>
      <c r="BI88" s="100"/>
      <c r="BJ88" s="100"/>
    </row>
    <row r="89" spans="4:62" s="10" customFormat="1" ht="18" customHeight="1">
      <c r="D89" s="652">
        <v>49</v>
      </c>
      <c r="E89" s="1016" t="s">
        <v>367</v>
      </c>
      <c r="F89" s="1028"/>
      <c r="G89" s="1028"/>
      <c r="H89" s="1028"/>
      <c r="I89" s="1028"/>
      <c r="J89" s="1028"/>
      <c r="K89" s="1028"/>
      <c r="L89" s="1028"/>
      <c r="M89" s="1028"/>
      <c r="N89" s="1028"/>
      <c r="O89" s="1028"/>
      <c r="P89" s="1028"/>
      <c r="Q89" s="1029"/>
      <c r="R89" s="1030" t="s">
        <v>368</v>
      </c>
      <c r="S89" s="1031"/>
      <c r="T89" s="1032"/>
      <c r="U89" s="1026">
        <v>2.5</v>
      </c>
      <c r="V89" s="1027"/>
      <c r="W89" s="1005">
        <v>90</v>
      </c>
      <c r="X89" s="1006"/>
      <c r="Y89" s="1007">
        <v>36</v>
      </c>
      <c r="Z89" s="964"/>
      <c r="AA89" s="963">
        <v>36</v>
      </c>
      <c r="AB89" s="964"/>
      <c r="AC89" s="993"/>
      <c r="AD89" s="994"/>
      <c r="AE89" s="963"/>
      <c r="AF89" s="988"/>
      <c r="AG89" s="993">
        <v>54</v>
      </c>
      <c r="AH89" s="1025"/>
      <c r="AI89" s="1036"/>
      <c r="AJ89" s="1001"/>
      <c r="AK89" s="1000">
        <v>6</v>
      </c>
      <c r="AL89" s="1001"/>
      <c r="AM89" s="1000"/>
      <c r="AN89" s="1001"/>
      <c r="AO89" s="1000"/>
      <c r="AP89" s="1002"/>
      <c r="AQ89" s="988"/>
      <c r="AR89" s="964"/>
      <c r="AS89" s="963"/>
      <c r="AT89" s="964"/>
      <c r="AU89" s="963"/>
      <c r="AV89" s="964"/>
      <c r="AW89" s="963"/>
      <c r="AX89" s="964"/>
      <c r="AY89" s="963"/>
      <c r="AZ89" s="964"/>
      <c r="BA89" s="993">
        <v>2</v>
      </c>
      <c r="BB89" s="994"/>
      <c r="BC89" s="963"/>
      <c r="BD89" s="964"/>
      <c r="BE89" s="963"/>
      <c r="BF89" s="999"/>
      <c r="BH89" s="100"/>
      <c r="BI89" s="100"/>
      <c r="BJ89" s="100"/>
    </row>
    <row r="90" spans="4:62" s="10" customFormat="1" ht="18" customHeight="1">
      <c r="D90" s="439">
        <v>50</v>
      </c>
      <c r="E90" s="1016" t="s">
        <v>369</v>
      </c>
      <c r="F90" s="1028"/>
      <c r="G90" s="1028"/>
      <c r="H90" s="1028"/>
      <c r="I90" s="1028"/>
      <c r="J90" s="1028"/>
      <c r="K90" s="1028"/>
      <c r="L90" s="1028"/>
      <c r="M90" s="1028"/>
      <c r="N90" s="1028"/>
      <c r="O90" s="1028"/>
      <c r="P90" s="1028"/>
      <c r="Q90" s="1029"/>
      <c r="R90" s="1030" t="s">
        <v>370</v>
      </c>
      <c r="S90" s="1031"/>
      <c r="T90" s="1032"/>
      <c r="U90" s="1026">
        <v>5</v>
      </c>
      <c r="V90" s="1027"/>
      <c r="W90" s="1005">
        <v>180</v>
      </c>
      <c r="X90" s="1006"/>
      <c r="Y90" s="1007">
        <v>90</v>
      </c>
      <c r="Z90" s="964"/>
      <c r="AA90" s="963">
        <v>54</v>
      </c>
      <c r="AB90" s="964"/>
      <c r="AC90" s="963">
        <v>18</v>
      </c>
      <c r="AD90" s="964"/>
      <c r="AE90" s="963">
        <v>18</v>
      </c>
      <c r="AF90" s="988"/>
      <c r="AG90" s="963">
        <v>90</v>
      </c>
      <c r="AH90" s="999"/>
      <c r="AI90" s="1007"/>
      <c r="AJ90" s="964"/>
      <c r="AK90" s="963" t="s">
        <v>231</v>
      </c>
      <c r="AL90" s="964"/>
      <c r="AM90" s="963"/>
      <c r="AN90" s="964"/>
      <c r="AO90" s="963"/>
      <c r="AP90" s="999"/>
      <c r="AQ90" s="988"/>
      <c r="AR90" s="964"/>
      <c r="AS90" s="963"/>
      <c r="AT90" s="964"/>
      <c r="AU90" s="963"/>
      <c r="AV90" s="964"/>
      <c r="AW90" s="963"/>
      <c r="AX90" s="964"/>
      <c r="AY90" s="963"/>
      <c r="AZ90" s="964"/>
      <c r="BA90" s="963">
        <v>5</v>
      </c>
      <c r="BB90" s="964"/>
      <c r="BC90" s="963"/>
      <c r="BD90" s="964"/>
      <c r="BE90" s="963"/>
      <c r="BF90" s="999"/>
      <c r="BH90" s="100"/>
      <c r="BI90" s="100"/>
      <c r="BJ90" s="100"/>
    </row>
    <row r="91" spans="4:62" s="10" customFormat="1" ht="18" customHeight="1">
      <c r="D91" s="658">
        <v>51</v>
      </c>
      <c r="E91" s="1016" t="s">
        <v>371</v>
      </c>
      <c r="F91" s="1028"/>
      <c r="G91" s="1028"/>
      <c r="H91" s="1028"/>
      <c r="I91" s="1028"/>
      <c r="J91" s="1028"/>
      <c r="K91" s="1028"/>
      <c r="L91" s="1028"/>
      <c r="M91" s="1028"/>
      <c r="N91" s="1028"/>
      <c r="O91" s="1028"/>
      <c r="P91" s="1028"/>
      <c r="Q91" s="1029"/>
      <c r="R91" s="1030" t="s">
        <v>372</v>
      </c>
      <c r="S91" s="1031"/>
      <c r="T91" s="1032"/>
      <c r="U91" s="1024">
        <v>3.5</v>
      </c>
      <c r="V91" s="1004"/>
      <c r="W91" s="1005">
        <v>126</v>
      </c>
      <c r="X91" s="1006"/>
      <c r="Y91" s="988">
        <v>63</v>
      </c>
      <c r="Z91" s="964"/>
      <c r="AA91" s="963">
        <v>45</v>
      </c>
      <c r="AB91" s="964"/>
      <c r="AC91" s="963"/>
      <c r="AD91" s="964"/>
      <c r="AE91" s="963">
        <v>18</v>
      </c>
      <c r="AF91" s="988"/>
      <c r="AG91" s="963">
        <v>63</v>
      </c>
      <c r="AH91" s="999"/>
      <c r="AI91" s="988"/>
      <c r="AJ91" s="964"/>
      <c r="AK91" s="963" t="s">
        <v>373</v>
      </c>
      <c r="AL91" s="964"/>
      <c r="AM91" s="963"/>
      <c r="AN91" s="964"/>
      <c r="AO91" s="963"/>
      <c r="AP91" s="999"/>
      <c r="AQ91" s="988"/>
      <c r="AR91" s="964"/>
      <c r="AS91" s="963"/>
      <c r="AT91" s="964"/>
      <c r="AU91" s="963"/>
      <c r="AV91" s="964"/>
      <c r="AW91" s="963"/>
      <c r="AX91" s="964"/>
      <c r="AY91" s="963"/>
      <c r="AZ91" s="964"/>
      <c r="BA91" s="963"/>
      <c r="BB91" s="964"/>
      <c r="BC91" s="963"/>
      <c r="BD91" s="964"/>
      <c r="BE91" s="963">
        <v>7</v>
      </c>
      <c r="BF91" s="999"/>
      <c r="BH91" s="100"/>
      <c r="BI91" s="100"/>
      <c r="BJ91" s="100"/>
    </row>
    <row r="92" spans="1:66" s="10" customFormat="1" ht="18" customHeight="1">
      <c r="A92" s="107"/>
      <c r="B92" s="107"/>
      <c r="C92" s="107"/>
      <c r="D92" s="659"/>
      <c r="E92" s="1339" t="s">
        <v>141</v>
      </c>
      <c r="F92" s="1340"/>
      <c r="G92" s="1340"/>
      <c r="H92" s="1340"/>
      <c r="I92" s="1340"/>
      <c r="J92" s="1340"/>
      <c r="K92" s="1340"/>
      <c r="L92" s="1340"/>
      <c r="M92" s="1340"/>
      <c r="N92" s="1340"/>
      <c r="O92" s="1340"/>
      <c r="P92" s="1340"/>
      <c r="Q92" s="1340"/>
      <c r="R92" s="1340"/>
      <c r="S92" s="1340"/>
      <c r="T92" s="1341"/>
      <c r="U92" s="1045">
        <f>SUM(U86:V91)</f>
        <v>18</v>
      </c>
      <c r="V92" s="1041"/>
      <c r="W92" s="1014">
        <f>SUM(W86:X91)</f>
        <v>648</v>
      </c>
      <c r="X92" s="1015"/>
      <c r="Y92" s="1045">
        <f>SUM(Y86:Z91)</f>
        <v>324</v>
      </c>
      <c r="Z92" s="1041"/>
      <c r="AA92" s="1014">
        <f>SUM(AA86:AB91)</f>
        <v>207</v>
      </c>
      <c r="AB92" s="1041"/>
      <c r="AC92" s="1014">
        <f>SUM(AC86:AD91)</f>
        <v>63</v>
      </c>
      <c r="AD92" s="1041"/>
      <c r="AE92" s="1014">
        <f>SUM(AE86:AF91)</f>
        <v>54</v>
      </c>
      <c r="AF92" s="1041"/>
      <c r="AG92" s="1014">
        <f>SUM(AG86:AH91)</f>
        <v>324</v>
      </c>
      <c r="AH92" s="1015"/>
      <c r="AI92" s="1089"/>
      <c r="AJ92" s="1041"/>
      <c r="AK92" s="1014" t="s">
        <v>296</v>
      </c>
      <c r="AL92" s="1041"/>
      <c r="AM92" s="1014"/>
      <c r="AN92" s="1041"/>
      <c r="AO92" s="1014"/>
      <c r="AP92" s="1015"/>
      <c r="AQ92" s="1045">
        <f>SUM(AQ86:AR91)</f>
        <v>0</v>
      </c>
      <c r="AR92" s="1041"/>
      <c r="AS92" s="1014">
        <f>SUM(AS86:AT91)</f>
        <v>5</v>
      </c>
      <c r="AT92" s="1041"/>
      <c r="AU92" s="1014">
        <f>SUM(AU86:AV91)</f>
        <v>2.5</v>
      </c>
      <c r="AV92" s="1041"/>
      <c r="AW92" s="1014">
        <f>SUM(AW86:AX91)</f>
        <v>0</v>
      </c>
      <c r="AX92" s="1041"/>
      <c r="AY92" s="1014">
        <f>SUM(AY86:AZ91)</f>
        <v>0</v>
      </c>
      <c r="AZ92" s="1041"/>
      <c r="BA92" s="1014">
        <f>SUM(BA86:BB91)</f>
        <v>7</v>
      </c>
      <c r="BB92" s="1041"/>
      <c r="BC92" s="1014">
        <f>SUM(BC86:BD91)</f>
        <v>0</v>
      </c>
      <c r="BD92" s="1045"/>
      <c r="BE92" s="1014">
        <f>SUM(BE86:BF91)</f>
        <v>7</v>
      </c>
      <c r="BF92" s="1015"/>
      <c r="BG92" s="107"/>
      <c r="BH92" s="108"/>
      <c r="BI92" s="108"/>
      <c r="BJ92" s="108"/>
      <c r="BK92" s="107"/>
      <c r="BL92" s="107"/>
      <c r="BM92" s="107"/>
      <c r="BN92" s="107"/>
    </row>
    <row r="93" spans="1:66" s="107" customFormat="1" ht="18" customHeight="1" thickBot="1">
      <c r="A93" s="104"/>
      <c r="B93" s="104"/>
      <c r="C93" s="104"/>
      <c r="D93" s="660"/>
      <c r="E93" s="1092" t="s">
        <v>80</v>
      </c>
      <c r="F93" s="1093"/>
      <c r="G93" s="1093"/>
      <c r="H93" s="1093"/>
      <c r="I93" s="1093"/>
      <c r="J93" s="1093"/>
      <c r="K93" s="1093"/>
      <c r="L93" s="1093"/>
      <c r="M93" s="1093"/>
      <c r="N93" s="1093"/>
      <c r="O93" s="1093"/>
      <c r="P93" s="1093"/>
      <c r="Q93" s="1093"/>
      <c r="R93" s="1093"/>
      <c r="S93" s="1093"/>
      <c r="T93" s="1094"/>
      <c r="U93" s="1264">
        <f>U35+U45+U67+U78+U84+U92</f>
        <v>247.5</v>
      </c>
      <c r="V93" s="1265"/>
      <c r="W93" s="1264">
        <f>W35+W45+W67+W78+W84+W92</f>
        <v>8892</v>
      </c>
      <c r="X93" s="1264"/>
      <c r="Y93" s="1266">
        <f>Y35+Y45+Y67+Y78+Y84+Y92</f>
        <v>3734</v>
      </c>
      <c r="Z93" s="1267"/>
      <c r="AA93" s="1268">
        <f>AA35+AA45+AA67+AA78+AA84+AA92</f>
        <v>2060</v>
      </c>
      <c r="AB93" s="1269"/>
      <c r="AC93" s="1270">
        <f>AC35+AC45+AC67+AC78+AC84+AC92</f>
        <v>936</v>
      </c>
      <c r="AD93" s="1269"/>
      <c r="AE93" s="1270">
        <f>AE35+AE45+AE67+AE78+AE84+AE92</f>
        <v>738</v>
      </c>
      <c r="AF93" s="1269"/>
      <c r="AG93" s="1270">
        <f>AG35+AG45+AG67+AG78+AG84+AG92</f>
        <v>5167</v>
      </c>
      <c r="AH93" s="1269"/>
      <c r="AI93" s="1274">
        <v>23</v>
      </c>
      <c r="AJ93" s="1275"/>
      <c r="AK93" s="1273" t="s">
        <v>449</v>
      </c>
      <c r="AL93" s="1269"/>
      <c r="AM93" s="1271">
        <v>3</v>
      </c>
      <c r="AN93" s="1269"/>
      <c r="AO93" s="1271">
        <v>2</v>
      </c>
      <c r="AP93" s="1272"/>
      <c r="AQ93" s="1047">
        <f>AQ35+AQ45+AQ67+AQ78+AQ84+AQ92</f>
        <v>28.5</v>
      </c>
      <c r="AR93" s="1048"/>
      <c r="AS93" s="1047">
        <f>AS35+AS45+AS67+AS78+AS84+AS92</f>
        <v>30</v>
      </c>
      <c r="AT93" s="1048"/>
      <c r="AU93" s="1047">
        <f>AU35+AU45+AU67+AU78+AU84+AU92</f>
        <v>27.5</v>
      </c>
      <c r="AV93" s="1048"/>
      <c r="AW93" s="1047">
        <f>AW35+AW45+AW67+AW78+AW84+AW92</f>
        <v>30</v>
      </c>
      <c r="AX93" s="1048"/>
      <c r="AY93" s="1047">
        <f>AY35+AY45+AY67+AY78+AY84+AY92</f>
        <v>27.5</v>
      </c>
      <c r="AZ93" s="1048"/>
      <c r="BA93" s="1047">
        <f>BA35+BA45+BA67+BA78+BA84+BA92</f>
        <v>28</v>
      </c>
      <c r="BB93" s="1048"/>
      <c r="BC93" s="1047">
        <f>BC35+BC45+BC67+BC78+BC84+BC92</f>
        <v>24.5</v>
      </c>
      <c r="BD93" s="1048"/>
      <c r="BE93" s="1042">
        <f>BE35+BE45+BE67+BE78+BE84+BE92</f>
        <v>23</v>
      </c>
      <c r="BF93" s="1043"/>
      <c r="BG93" s="104"/>
      <c r="BH93" s="106"/>
      <c r="BI93" s="106"/>
      <c r="BJ93" s="106"/>
      <c r="BK93" s="104"/>
      <c r="BL93" s="104"/>
      <c r="BM93" s="104"/>
      <c r="BN93" s="104"/>
    </row>
    <row r="94" spans="1:66" s="10" customFormat="1" ht="18" customHeight="1" thickTop="1">
      <c r="A94" s="29"/>
      <c r="B94" s="29"/>
      <c r="C94" s="29"/>
      <c r="D94" s="68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2"/>
      <c r="R94" s="62"/>
      <c r="S94" s="62"/>
      <c r="T94" s="62"/>
      <c r="U94" s="661"/>
      <c r="V94" s="661"/>
      <c r="W94" s="661"/>
      <c r="X94" s="661"/>
      <c r="Y94" s="661"/>
      <c r="Z94" s="661"/>
      <c r="AA94" s="662"/>
      <c r="AB94" s="1319" t="s">
        <v>17</v>
      </c>
      <c r="AC94" s="1322" t="s">
        <v>85</v>
      </c>
      <c r="AD94" s="1323"/>
      <c r="AE94" s="1323"/>
      <c r="AF94" s="1323"/>
      <c r="AG94" s="1323"/>
      <c r="AH94" s="1324"/>
      <c r="AI94" s="1256">
        <v>23</v>
      </c>
      <c r="AJ94" s="1148"/>
      <c r="AK94" s="1148"/>
      <c r="AL94" s="1148"/>
      <c r="AM94" s="1148"/>
      <c r="AN94" s="1148"/>
      <c r="AO94" s="1148"/>
      <c r="AP94" s="1114"/>
      <c r="AQ94" s="1277">
        <v>3</v>
      </c>
      <c r="AR94" s="1278"/>
      <c r="AS94" s="1276">
        <v>3</v>
      </c>
      <c r="AT94" s="1278"/>
      <c r="AU94" s="1276">
        <v>3</v>
      </c>
      <c r="AV94" s="1278"/>
      <c r="AW94" s="1276">
        <v>3</v>
      </c>
      <c r="AX94" s="1278"/>
      <c r="AY94" s="1276">
        <v>3</v>
      </c>
      <c r="AZ94" s="1278"/>
      <c r="BA94" s="1276">
        <v>3</v>
      </c>
      <c r="BB94" s="1278"/>
      <c r="BC94" s="1276">
        <v>3</v>
      </c>
      <c r="BD94" s="1278"/>
      <c r="BE94" s="1276">
        <v>2</v>
      </c>
      <c r="BF94" s="1277"/>
      <c r="BG94" s="663"/>
      <c r="BH94" s="62"/>
      <c r="BI94" s="62"/>
      <c r="BJ94" s="62"/>
      <c r="BK94" s="29"/>
      <c r="BL94" s="29"/>
      <c r="BM94" s="29"/>
      <c r="BN94" s="29"/>
    </row>
    <row r="95" spans="1:66" s="10" customFormat="1" ht="18" customHeight="1">
      <c r="A95" s="29"/>
      <c r="B95" s="29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83"/>
      <c r="V95" s="62"/>
      <c r="W95" s="62"/>
      <c r="X95" s="62"/>
      <c r="Y95" s="62"/>
      <c r="Z95" s="62"/>
      <c r="AA95" s="70"/>
      <c r="AB95" s="1320"/>
      <c r="AC95" s="1075" t="s">
        <v>18</v>
      </c>
      <c r="AD95" s="1325"/>
      <c r="AE95" s="1325"/>
      <c r="AF95" s="1325"/>
      <c r="AG95" s="1325"/>
      <c r="AH95" s="1076"/>
      <c r="AI95" s="1089" t="s">
        <v>450</v>
      </c>
      <c r="AJ95" s="1045"/>
      <c r="AK95" s="1045"/>
      <c r="AL95" s="1045"/>
      <c r="AM95" s="1045"/>
      <c r="AN95" s="1045"/>
      <c r="AO95" s="1045"/>
      <c r="AP95" s="1015"/>
      <c r="AQ95" s="1089" t="s">
        <v>287</v>
      </c>
      <c r="AR95" s="1041"/>
      <c r="AS95" s="1014" t="s">
        <v>454</v>
      </c>
      <c r="AT95" s="1041"/>
      <c r="AU95" s="1014" t="s">
        <v>374</v>
      </c>
      <c r="AV95" s="1041"/>
      <c r="AW95" s="1014" t="s">
        <v>451</v>
      </c>
      <c r="AX95" s="1041"/>
      <c r="AY95" s="1014" t="s">
        <v>287</v>
      </c>
      <c r="AZ95" s="1041"/>
      <c r="BA95" s="1014" t="s">
        <v>452</v>
      </c>
      <c r="BB95" s="1041"/>
      <c r="BC95" s="1014" t="s">
        <v>287</v>
      </c>
      <c r="BD95" s="1041"/>
      <c r="BE95" s="1014" t="s">
        <v>453</v>
      </c>
      <c r="BF95" s="1015"/>
      <c r="BG95" s="29"/>
      <c r="BH95" s="62"/>
      <c r="BI95" s="62"/>
      <c r="BJ95" s="62"/>
      <c r="BK95" s="29"/>
      <c r="BL95" s="29"/>
      <c r="BM95" s="29"/>
      <c r="BN95" s="29"/>
    </row>
    <row r="96" spans="1:66" s="10" customFormat="1" ht="18" customHeight="1">
      <c r="A96" s="29"/>
      <c r="B96" s="29"/>
      <c r="C96" s="96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6"/>
      <c r="U96" s="83"/>
      <c r="V96" s="62"/>
      <c r="W96" s="62"/>
      <c r="X96" s="62"/>
      <c r="Y96" s="62"/>
      <c r="Z96" s="62"/>
      <c r="AA96" s="70"/>
      <c r="AB96" s="1320"/>
      <c r="AC96" s="1075" t="s">
        <v>19</v>
      </c>
      <c r="AD96" s="1325"/>
      <c r="AE96" s="1325"/>
      <c r="AF96" s="1325"/>
      <c r="AG96" s="1325"/>
      <c r="AH96" s="1076"/>
      <c r="AI96" s="1089">
        <v>3</v>
      </c>
      <c r="AJ96" s="1045"/>
      <c r="AK96" s="1045"/>
      <c r="AL96" s="1045"/>
      <c r="AM96" s="1045"/>
      <c r="AN96" s="1045"/>
      <c r="AO96" s="1045"/>
      <c r="AP96" s="1015"/>
      <c r="AQ96" s="1089"/>
      <c r="AR96" s="1041"/>
      <c r="AS96" s="1014"/>
      <c r="AT96" s="1041"/>
      <c r="AU96" s="1014"/>
      <c r="AV96" s="1041"/>
      <c r="AW96" s="1014"/>
      <c r="AX96" s="1041"/>
      <c r="AY96" s="1014"/>
      <c r="AZ96" s="1041"/>
      <c r="BA96" s="1014">
        <v>1</v>
      </c>
      <c r="BB96" s="1041"/>
      <c r="BC96" s="1014">
        <v>1</v>
      </c>
      <c r="BD96" s="1041"/>
      <c r="BE96" s="1014">
        <v>1</v>
      </c>
      <c r="BF96" s="1015"/>
      <c r="BG96" s="29"/>
      <c r="BH96" s="62"/>
      <c r="BI96" s="62"/>
      <c r="BJ96" s="62"/>
      <c r="BK96" s="29"/>
      <c r="BL96" s="29"/>
      <c r="BM96" s="29"/>
      <c r="BN96" s="29"/>
    </row>
    <row r="97" spans="1:66" s="10" customFormat="1" ht="18" customHeight="1" thickBot="1">
      <c r="A97" s="30"/>
      <c r="B97" s="30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62"/>
      <c r="U97" s="62"/>
      <c r="V97" s="62"/>
      <c r="W97" s="62"/>
      <c r="X97" s="62"/>
      <c r="Y97" s="62"/>
      <c r="Z97" s="62"/>
      <c r="AA97" s="70"/>
      <c r="AB97" s="1321"/>
      <c r="AC97" s="1342" t="s">
        <v>6</v>
      </c>
      <c r="AD97" s="1342"/>
      <c r="AE97" s="1342"/>
      <c r="AF97" s="1342"/>
      <c r="AG97" s="1342"/>
      <c r="AH97" s="1343"/>
      <c r="AI97" s="1344">
        <v>2</v>
      </c>
      <c r="AJ97" s="1047"/>
      <c r="AK97" s="1047"/>
      <c r="AL97" s="1047"/>
      <c r="AM97" s="1047"/>
      <c r="AN97" s="1047"/>
      <c r="AO97" s="1047"/>
      <c r="AP97" s="1043"/>
      <c r="AQ97" s="1344"/>
      <c r="AR97" s="1048"/>
      <c r="AS97" s="1042"/>
      <c r="AT97" s="1048"/>
      <c r="AU97" s="1042"/>
      <c r="AV97" s="1048"/>
      <c r="AW97" s="1042">
        <v>1</v>
      </c>
      <c r="AX97" s="1048"/>
      <c r="AY97" s="1042">
        <v>1</v>
      </c>
      <c r="AZ97" s="1048"/>
      <c r="BA97" s="1042"/>
      <c r="BB97" s="1048"/>
      <c r="BC97" s="1042"/>
      <c r="BD97" s="1048"/>
      <c r="BE97" s="1042"/>
      <c r="BF97" s="1043"/>
      <c r="BG97" s="62"/>
      <c r="BH97" s="62"/>
      <c r="BI97" s="62"/>
      <c r="BJ97" s="62"/>
      <c r="BK97" s="30"/>
      <c r="BL97" s="30"/>
      <c r="BM97" s="30"/>
      <c r="BN97" s="30"/>
    </row>
    <row r="98" spans="1:66" s="10" customFormat="1" ht="18" customHeight="1" thickTop="1">
      <c r="A98" s="30"/>
      <c r="B98" s="30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62"/>
      <c r="U98" s="62"/>
      <c r="V98" s="62"/>
      <c r="W98" s="62"/>
      <c r="X98" s="62"/>
      <c r="Y98" s="62"/>
      <c r="Z98" s="62"/>
      <c r="AA98" s="62"/>
      <c r="AB98" s="94"/>
      <c r="AC98" s="88"/>
      <c r="AD98" s="88"/>
      <c r="AE98" s="88"/>
      <c r="AF98" s="88"/>
      <c r="AG98" s="88"/>
      <c r="AH98" s="88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62"/>
      <c r="BH98" s="62"/>
      <c r="BI98" s="62"/>
      <c r="BJ98" s="62"/>
      <c r="BK98" s="30"/>
      <c r="BL98" s="30"/>
      <c r="BM98" s="30"/>
      <c r="BN98" s="30"/>
    </row>
    <row r="99" spans="3:62" s="29" customFormat="1" ht="19.5" customHeight="1" thickBot="1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V99" s="970" t="s">
        <v>20</v>
      </c>
      <c r="W99" s="970"/>
      <c r="X99" s="970"/>
      <c r="Y99" s="970"/>
      <c r="Z99" s="970"/>
      <c r="AA99" s="970"/>
      <c r="AB99" s="970"/>
      <c r="AC99" s="970"/>
      <c r="AD99" s="970"/>
      <c r="AE99" s="970"/>
      <c r="AF99" s="970"/>
      <c r="AG99" s="970"/>
      <c r="AH99" s="970"/>
      <c r="AI99" s="970"/>
      <c r="AJ99" s="970"/>
      <c r="AK99" s="970"/>
      <c r="AL99" s="970"/>
      <c r="AM99" s="970"/>
      <c r="AN99" s="971"/>
      <c r="AO99" s="971"/>
      <c r="AS99" s="1345" t="s">
        <v>21</v>
      </c>
      <c r="AT99" s="1345"/>
      <c r="AU99" s="1345"/>
      <c r="AV99" s="1345"/>
      <c r="AW99" s="1345"/>
      <c r="AX99" s="1345"/>
      <c r="AY99" s="1345"/>
      <c r="AZ99" s="1345"/>
      <c r="BA99" s="1345"/>
      <c r="BB99" s="1345"/>
      <c r="BC99" s="1345"/>
      <c r="BD99" s="1345"/>
      <c r="BE99" s="1345"/>
      <c r="BF99" s="1345"/>
      <c r="BG99" s="1345"/>
      <c r="BH99" s="1345"/>
      <c r="BI99" s="1345"/>
      <c r="BJ99" s="1345"/>
    </row>
    <row r="100" spans="3:62" s="29" customFormat="1" ht="33" customHeight="1" thickBot="1" thickTop="1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V100" s="89" t="s">
        <v>22</v>
      </c>
      <c r="W100" s="1180" t="s">
        <v>23</v>
      </c>
      <c r="X100" s="1181"/>
      <c r="Y100" s="1181"/>
      <c r="Z100" s="1181"/>
      <c r="AA100" s="1181"/>
      <c r="AB100" s="1181"/>
      <c r="AC100" s="1181"/>
      <c r="AD100" s="1181"/>
      <c r="AE100" s="1182"/>
      <c r="AF100" s="975" t="s">
        <v>28</v>
      </c>
      <c r="AG100" s="976"/>
      <c r="AH100" s="976"/>
      <c r="AI100" s="976"/>
      <c r="AJ100" s="977"/>
      <c r="AK100" s="981" t="s">
        <v>101</v>
      </c>
      <c r="AL100" s="982"/>
      <c r="AM100" s="983"/>
      <c r="AN100" s="1193" t="s">
        <v>24</v>
      </c>
      <c r="AO100" s="1194"/>
      <c r="AP100" s="1195"/>
      <c r="AS100" s="90" t="s">
        <v>22</v>
      </c>
      <c r="AT100" s="975" t="s">
        <v>25</v>
      </c>
      <c r="AU100" s="976"/>
      <c r="AV100" s="976"/>
      <c r="AW100" s="976"/>
      <c r="AX100" s="976"/>
      <c r="AY100" s="976"/>
      <c r="AZ100" s="976"/>
      <c r="BA100" s="976"/>
      <c r="BB100" s="976"/>
      <c r="BC100" s="976"/>
      <c r="BD100" s="977"/>
      <c r="BE100" s="975" t="s">
        <v>28</v>
      </c>
      <c r="BF100" s="976"/>
      <c r="BG100" s="976"/>
      <c r="BH100" s="976"/>
      <c r="BI100" s="976"/>
      <c r="BJ100" s="1346"/>
    </row>
    <row r="101" spans="3:62" s="29" customFormat="1" ht="18" customHeight="1" thickTop="1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V101" s="664">
        <v>1</v>
      </c>
      <c r="W101" s="1183" t="s">
        <v>376</v>
      </c>
      <c r="X101" s="1184"/>
      <c r="Y101" s="1184"/>
      <c r="Z101" s="1184"/>
      <c r="AA101" s="1184"/>
      <c r="AB101" s="1184"/>
      <c r="AC101" s="1184"/>
      <c r="AD101" s="1184"/>
      <c r="AE101" s="1185"/>
      <c r="AF101" s="1167" t="s">
        <v>113</v>
      </c>
      <c r="AG101" s="1168"/>
      <c r="AH101" s="1168"/>
      <c r="AI101" s="1168"/>
      <c r="AJ101" s="1189"/>
      <c r="AK101" s="1167" t="s">
        <v>188</v>
      </c>
      <c r="AL101" s="1168"/>
      <c r="AM101" s="1189"/>
      <c r="AN101" s="1167" t="s">
        <v>377</v>
      </c>
      <c r="AO101" s="1168"/>
      <c r="AP101" s="1169"/>
      <c r="AS101" s="665" t="s">
        <v>187</v>
      </c>
      <c r="AT101" s="978" t="s">
        <v>378</v>
      </c>
      <c r="AU101" s="979"/>
      <c r="AV101" s="979"/>
      <c r="AW101" s="979"/>
      <c r="AX101" s="979"/>
      <c r="AY101" s="979"/>
      <c r="AZ101" s="979"/>
      <c r="BA101" s="979"/>
      <c r="BB101" s="979"/>
      <c r="BC101" s="979"/>
      <c r="BD101" s="980"/>
      <c r="BE101" s="1279" t="s">
        <v>114</v>
      </c>
      <c r="BF101" s="1280"/>
      <c r="BG101" s="1280"/>
      <c r="BH101" s="1280"/>
      <c r="BI101" s="1280"/>
      <c r="BJ101" s="1281"/>
    </row>
    <row r="102" spans="19:62" s="29" customFormat="1" ht="18" customHeight="1">
      <c r="S102" s="34"/>
      <c r="V102" s="666">
        <v>2</v>
      </c>
      <c r="W102" s="967" t="s">
        <v>379</v>
      </c>
      <c r="X102" s="968"/>
      <c r="Y102" s="968"/>
      <c r="Z102" s="968"/>
      <c r="AA102" s="968"/>
      <c r="AB102" s="968"/>
      <c r="AC102" s="968"/>
      <c r="AD102" s="968"/>
      <c r="AE102" s="969"/>
      <c r="AF102" s="972" t="s">
        <v>113</v>
      </c>
      <c r="AG102" s="973"/>
      <c r="AH102" s="973"/>
      <c r="AI102" s="973"/>
      <c r="AJ102" s="974"/>
      <c r="AK102" s="972" t="s">
        <v>188</v>
      </c>
      <c r="AL102" s="973"/>
      <c r="AM102" s="974"/>
      <c r="AN102" s="972" t="s">
        <v>380</v>
      </c>
      <c r="AO102" s="973"/>
      <c r="AP102" s="984"/>
      <c r="AS102" s="76"/>
      <c r="AT102" s="960"/>
      <c r="AU102" s="961"/>
      <c r="AV102" s="961"/>
      <c r="AW102" s="961"/>
      <c r="AX102" s="961"/>
      <c r="AY102" s="961"/>
      <c r="AZ102" s="961"/>
      <c r="BA102" s="961"/>
      <c r="BB102" s="961"/>
      <c r="BC102" s="961"/>
      <c r="BD102" s="962"/>
      <c r="BE102" s="1347"/>
      <c r="BF102" s="1348"/>
      <c r="BG102" s="1348"/>
      <c r="BH102" s="1348"/>
      <c r="BI102" s="1348"/>
      <c r="BJ102" s="1349"/>
    </row>
    <row r="103" spans="1:62" s="29" customFormat="1" ht="18" customHeight="1" thickBot="1">
      <c r="A103" s="33"/>
      <c r="S103" s="34"/>
      <c r="V103" s="667">
        <v>3</v>
      </c>
      <c r="W103" s="1363" t="s">
        <v>381</v>
      </c>
      <c r="X103" s="1364"/>
      <c r="Y103" s="1364"/>
      <c r="Z103" s="1364"/>
      <c r="AA103" s="1364"/>
      <c r="AB103" s="1364"/>
      <c r="AC103" s="1364"/>
      <c r="AD103" s="1364"/>
      <c r="AE103" s="1365"/>
      <c r="AF103" s="1186" t="s">
        <v>382</v>
      </c>
      <c r="AG103" s="1187"/>
      <c r="AH103" s="1187"/>
      <c r="AI103" s="1187"/>
      <c r="AJ103" s="1188"/>
      <c r="AK103" s="1170" t="s">
        <v>377</v>
      </c>
      <c r="AL103" s="1170"/>
      <c r="AM103" s="1171"/>
      <c r="AN103" s="985" t="s">
        <v>383</v>
      </c>
      <c r="AO103" s="986"/>
      <c r="AP103" s="987"/>
      <c r="AS103" s="77"/>
      <c r="AT103" s="1190"/>
      <c r="AU103" s="1191"/>
      <c r="AV103" s="1191"/>
      <c r="AW103" s="1191"/>
      <c r="AX103" s="1191"/>
      <c r="AY103" s="1191"/>
      <c r="AZ103" s="1191"/>
      <c r="BA103" s="1191"/>
      <c r="BB103" s="1191"/>
      <c r="BC103" s="1191"/>
      <c r="BD103" s="1192"/>
      <c r="BE103" s="1350"/>
      <c r="BF103" s="1351"/>
      <c r="BG103" s="1351"/>
      <c r="BH103" s="1351"/>
      <c r="BI103" s="1351"/>
      <c r="BJ103" s="1352"/>
    </row>
    <row r="104" spans="1:62" s="29" customFormat="1" ht="19.5" customHeight="1" thickBot="1" thickTop="1">
      <c r="A104" s="33"/>
      <c r="S104" s="34"/>
      <c r="V104" s="5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2"/>
      <c r="AG104" s="112"/>
      <c r="AH104" s="112"/>
      <c r="AI104" s="112"/>
      <c r="AJ104" s="112"/>
      <c r="AK104" s="113"/>
      <c r="AL104" s="113"/>
      <c r="AM104" s="113"/>
      <c r="AN104" s="114"/>
      <c r="AO104" s="114"/>
      <c r="AP104" s="114"/>
      <c r="AS104" s="8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6"/>
      <c r="BF104" s="116"/>
      <c r="BG104" s="116"/>
      <c r="BH104" s="116"/>
      <c r="BI104" s="116"/>
      <c r="BJ104" s="116"/>
    </row>
    <row r="105" spans="1:62" s="29" customFormat="1" ht="22.5" customHeight="1" thickBot="1">
      <c r="A105" s="33"/>
      <c r="D105" s="117" t="s">
        <v>108</v>
      </c>
      <c r="E105" s="1286" t="s">
        <v>110</v>
      </c>
      <c r="F105" s="1287"/>
      <c r="G105" s="1287"/>
      <c r="H105" s="1287"/>
      <c r="I105" s="1287"/>
      <c r="J105" s="1287"/>
      <c r="K105" s="1287"/>
      <c r="L105" s="1287"/>
      <c r="M105" s="1287"/>
      <c r="N105" s="1287"/>
      <c r="O105" s="1287"/>
      <c r="P105" s="1287"/>
      <c r="Q105" s="1287"/>
      <c r="R105" s="1287"/>
      <c r="S105" s="1287"/>
      <c r="T105" s="1287"/>
      <c r="U105" s="1331">
        <v>12</v>
      </c>
      <c r="V105" s="1318"/>
      <c r="W105" s="1313">
        <v>432</v>
      </c>
      <c r="X105" s="1314"/>
      <c r="Y105" s="1315">
        <v>288</v>
      </c>
      <c r="Z105" s="1316"/>
      <c r="AA105" s="1317">
        <v>8</v>
      </c>
      <c r="AB105" s="1318"/>
      <c r="AC105" s="1317">
        <v>280</v>
      </c>
      <c r="AD105" s="1318"/>
      <c r="AE105" s="1317"/>
      <c r="AF105" s="1318"/>
      <c r="AG105" s="1317">
        <v>144</v>
      </c>
      <c r="AH105" s="1330"/>
      <c r="AI105" s="989"/>
      <c r="AJ105" s="990"/>
      <c r="AK105" s="991">
        <v>2.4</v>
      </c>
      <c r="AL105" s="990"/>
      <c r="AM105" s="991"/>
      <c r="AN105" s="990"/>
      <c r="AO105" s="991"/>
      <c r="AP105" s="1361"/>
      <c r="AQ105" s="989">
        <v>4</v>
      </c>
      <c r="AR105" s="990"/>
      <c r="AS105" s="991">
        <v>4</v>
      </c>
      <c r="AT105" s="990"/>
      <c r="AU105" s="991">
        <v>4</v>
      </c>
      <c r="AV105" s="990"/>
      <c r="AW105" s="991">
        <v>4</v>
      </c>
      <c r="AX105" s="992"/>
      <c r="AY105" s="1353" t="s">
        <v>191</v>
      </c>
      <c r="AZ105" s="1287"/>
      <c r="BA105" s="1287"/>
      <c r="BB105" s="1287"/>
      <c r="BC105" s="1287"/>
      <c r="BD105" s="1287"/>
      <c r="BE105" s="1287"/>
      <c r="BF105" s="1287"/>
      <c r="BG105" s="1287"/>
      <c r="BH105" s="1287"/>
      <c r="BI105" s="1287"/>
      <c r="BJ105" s="1354"/>
    </row>
    <row r="106" spans="1:62" s="29" customFormat="1" ht="23.25" customHeight="1" thickBot="1">
      <c r="A106" s="33"/>
      <c r="D106" s="117" t="s">
        <v>116</v>
      </c>
      <c r="E106" s="1286" t="s">
        <v>109</v>
      </c>
      <c r="F106" s="1287"/>
      <c r="G106" s="1287"/>
      <c r="H106" s="1287"/>
      <c r="I106" s="1287"/>
      <c r="J106" s="1287"/>
      <c r="K106" s="1287"/>
      <c r="L106" s="1287"/>
      <c r="M106" s="1287"/>
      <c r="N106" s="1287"/>
      <c r="O106" s="1287"/>
      <c r="P106" s="1287"/>
      <c r="Q106" s="1287"/>
      <c r="R106" s="1287"/>
      <c r="S106" s="1287"/>
      <c r="T106" s="1287"/>
      <c r="U106" s="1327">
        <v>19</v>
      </c>
      <c r="V106" s="990"/>
      <c r="W106" s="1328">
        <v>684</v>
      </c>
      <c r="X106" s="1329"/>
      <c r="Y106" s="1355" t="s">
        <v>111</v>
      </c>
      <c r="Z106" s="1356"/>
      <c r="AA106" s="1356"/>
      <c r="AB106" s="1356"/>
      <c r="AC106" s="1356"/>
      <c r="AD106" s="1356"/>
      <c r="AE106" s="1356"/>
      <c r="AF106" s="1356"/>
      <c r="AG106" s="1356"/>
      <c r="AH106" s="1356"/>
      <c r="AI106" s="1356"/>
      <c r="AJ106" s="1356"/>
      <c r="AK106" s="1356"/>
      <c r="AL106" s="1356"/>
      <c r="AM106" s="1356"/>
      <c r="AN106" s="1356"/>
      <c r="AO106" s="1356"/>
      <c r="AP106" s="1356"/>
      <c r="AQ106" s="1356"/>
      <c r="AR106" s="1356"/>
      <c r="AS106" s="1356"/>
      <c r="AT106" s="1356"/>
      <c r="AU106" s="1356"/>
      <c r="AV106" s="1356"/>
      <c r="AW106" s="1356"/>
      <c r="AX106" s="1356"/>
      <c r="AY106" s="1356"/>
      <c r="AZ106" s="1356"/>
      <c r="BA106" s="1356"/>
      <c r="BB106" s="1356"/>
      <c r="BC106" s="1356"/>
      <c r="BD106" s="1356"/>
      <c r="BE106" s="1356"/>
      <c r="BF106" s="1356"/>
      <c r="BG106" s="1356"/>
      <c r="BH106" s="1356"/>
      <c r="BI106" s="1356"/>
      <c r="BJ106" s="1357"/>
    </row>
    <row r="107" spans="1:62" s="29" customFormat="1" ht="19.5" customHeight="1">
      <c r="A107" s="33"/>
      <c r="D107" s="118"/>
      <c r="E107" s="119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18"/>
      <c r="V107" s="121"/>
      <c r="W107" s="122"/>
      <c r="X107" s="122"/>
      <c r="Y107" s="123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16"/>
      <c r="BH107" s="116"/>
      <c r="BI107" s="116"/>
      <c r="BJ107" s="116"/>
    </row>
    <row r="108" spans="1:62" s="29" customFormat="1" ht="18" customHeight="1">
      <c r="A108" s="33"/>
      <c r="B108" s="92" t="s">
        <v>67</v>
      </c>
      <c r="C108" s="4"/>
      <c r="D108" s="4"/>
      <c r="E108" s="4"/>
      <c r="F108" s="4"/>
      <c r="G108" s="4"/>
      <c r="H108" s="4"/>
      <c r="I108" s="4"/>
      <c r="J108" s="41"/>
      <c r="K108" s="41"/>
      <c r="L108" s="36"/>
      <c r="M108" s="36"/>
      <c r="N108" s="81"/>
      <c r="O108" s="37"/>
      <c r="P108" s="37"/>
      <c r="Q108" s="37"/>
      <c r="R108" s="38"/>
      <c r="S108" s="38"/>
      <c r="T108" s="79" t="s">
        <v>30</v>
      </c>
      <c r="U108" s="49"/>
      <c r="V108" s="1362" t="s">
        <v>384</v>
      </c>
      <c r="W108" s="1362"/>
      <c r="X108" s="1362"/>
      <c r="Y108" s="1362"/>
      <c r="Z108" s="1362"/>
      <c r="AA108" s="49"/>
      <c r="AB108" s="81" t="s">
        <v>30</v>
      </c>
      <c r="AS108" s="41"/>
      <c r="AT108" s="33"/>
      <c r="AU108" s="40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3"/>
      <c r="BH108" s="5"/>
      <c r="BI108" s="5"/>
      <c r="BJ108" s="5"/>
    </row>
    <row r="109" spans="1:62" s="29" customFormat="1" ht="16.5" customHeight="1">
      <c r="A109" s="33"/>
      <c r="B109" s="92" t="s">
        <v>68</v>
      </c>
      <c r="C109" s="4"/>
      <c r="D109" s="4"/>
      <c r="E109" s="4"/>
      <c r="F109" s="41"/>
      <c r="G109" s="41"/>
      <c r="H109" s="41"/>
      <c r="I109" s="41"/>
      <c r="J109" s="41"/>
      <c r="K109" s="41"/>
      <c r="L109" s="42"/>
      <c r="M109" s="41"/>
      <c r="N109" s="41"/>
      <c r="O109" s="42" t="s">
        <v>26</v>
      </c>
      <c r="P109" s="41"/>
      <c r="R109" s="44"/>
      <c r="S109" s="34"/>
      <c r="T109" s="16"/>
      <c r="X109" s="29" t="s">
        <v>27</v>
      </c>
      <c r="Y109" s="44"/>
      <c r="AO109" s="1358" t="s">
        <v>242</v>
      </c>
      <c r="AP109" s="1359"/>
      <c r="AQ109" s="1359"/>
      <c r="AR109" s="1359"/>
      <c r="AS109" s="1359"/>
      <c r="AT109" s="1359"/>
      <c r="AU109" s="1359"/>
      <c r="AV109" s="1359"/>
      <c r="AW109" s="1359"/>
      <c r="AX109" s="1359"/>
      <c r="AY109" s="1359"/>
      <c r="AZ109" s="1359"/>
      <c r="BA109" s="1359"/>
      <c r="BB109" s="1359"/>
      <c r="BC109" s="1359"/>
      <c r="BD109" s="1359"/>
      <c r="BE109" s="1359"/>
      <c r="BF109" s="1359"/>
      <c r="BG109" s="1359"/>
      <c r="BH109" s="1359"/>
      <c r="BI109" s="1359"/>
      <c r="BJ109" s="1359"/>
    </row>
    <row r="110" spans="1:62" s="29" customFormat="1" ht="15" customHeight="1">
      <c r="A110" s="33"/>
      <c r="B110" s="92"/>
      <c r="C110" s="4"/>
      <c r="D110" s="4"/>
      <c r="E110" s="4"/>
      <c r="F110" s="41"/>
      <c r="G110" s="41"/>
      <c r="H110" s="41"/>
      <c r="I110" s="41"/>
      <c r="J110" s="41"/>
      <c r="K110" s="41"/>
      <c r="L110" s="42"/>
      <c r="M110" s="41"/>
      <c r="N110" s="41"/>
      <c r="O110" s="42"/>
      <c r="P110" s="41"/>
      <c r="R110" s="44"/>
      <c r="S110" s="34"/>
      <c r="T110" s="16"/>
      <c r="Y110" s="44"/>
      <c r="AO110" s="84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</row>
    <row r="111" spans="1:61" s="29" customFormat="1" ht="16.5" customHeight="1">
      <c r="A111" s="33"/>
      <c r="B111" s="92" t="s">
        <v>69</v>
      </c>
      <c r="C111" s="4"/>
      <c r="D111" s="4"/>
      <c r="E111" s="4"/>
      <c r="F111" s="4"/>
      <c r="G111" s="4"/>
      <c r="H111" s="4"/>
      <c r="I111" s="4"/>
      <c r="J111" s="41"/>
      <c r="K111" s="41"/>
      <c r="L111" s="36"/>
      <c r="M111" s="36"/>
      <c r="N111" s="81"/>
      <c r="O111" s="37"/>
      <c r="P111" s="37"/>
      <c r="Q111" s="37"/>
      <c r="R111" s="38"/>
      <c r="S111" s="38"/>
      <c r="T111" s="79" t="s">
        <v>30</v>
      </c>
      <c r="U111" s="86"/>
      <c r="V111" s="965" t="s">
        <v>273</v>
      </c>
      <c r="W111" s="966"/>
      <c r="X111" s="966"/>
      <c r="Y111" s="966"/>
      <c r="Z111" s="966"/>
      <c r="AA111" s="87"/>
      <c r="AB111" s="81" t="s">
        <v>30</v>
      </c>
      <c r="AC111" s="39"/>
      <c r="AD111" s="39"/>
      <c r="AE111" s="39"/>
      <c r="AF111" s="39"/>
      <c r="AG111" s="39"/>
      <c r="AH111" s="39"/>
      <c r="AI111" s="63"/>
      <c r="AJ111" s="64"/>
      <c r="AK111" s="64"/>
      <c r="AL111" s="64"/>
      <c r="AM111" s="64"/>
      <c r="AN111" s="65"/>
      <c r="AO111" s="66"/>
      <c r="AS111" s="1179" t="s">
        <v>29</v>
      </c>
      <c r="AT111" s="1179"/>
      <c r="AU111" s="1179"/>
      <c r="AV111" s="1179"/>
      <c r="AW111" s="1179"/>
      <c r="AX111" s="1179"/>
      <c r="AY111" s="45"/>
      <c r="AZ111" s="45"/>
      <c r="BA111" s="46"/>
      <c r="BB111" s="46"/>
      <c r="BC111" s="50" t="s">
        <v>30</v>
      </c>
      <c r="BD111" s="1360" t="s">
        <v>385</v>
      </c>
      <c r="BE111" s="1360"/>
      <c r="BF111" s="1360"/>
      <c r="BG111" s="1360"/>
      <c r="BH111" s="1360"/>
      <c r="BI111" s="97"/>
    </row>
    <row r="112" spans="1:61" s="29" customFormat="1" ht="16.5" customHeight="1">
      <c r="A112" s="33"/>
      <c r="B112" s="92" t="s">
        <v>68</v>
      </c>
      <c r="C112" s="4"/>
      <c r="D112" s="4"/>
      <c r="E112" s="4"/>
      <c r="F112" s="41"/>
      <c r="G112" s="41"/>
      <c r="H112" s="41"/>
      <c r="I112" s="41"/>
      <c r="J112" s="41"/>
      <c r="K112" s="41"/>
      <c r="L112" s="42"/>
      <c r="M112" s="41"/>
      <c r="N112" s="41"/>
      <c r="O112" s="42" t="s">
        <v>26</v>
      </c>
      <c r="P112" s="41"/>
      <c r="R112" s="44"/>
      <c r="T112" s="80"/>
      <c r="U112" s="34"/>
      <c r="V112" s="34"/>
      <c r="W112" s="35"/>
      <c r="X112" s="29" t="s">
        <v>27</v>
      </c>
      <c r="Y112" s="44"/>
      <c r="Z112" s="39"/>
      <c r="AA112" s="39"/>
      <c r="AB112" s="39"/>
      <c r="AC112" s="39"/>
      <c r="AD112" s="39"/>
      <c r="AE112" s="39"/>
      <c r="AF112" s="39"/>
      <c r="AG112" s="39"/>
      <c r="AH112" s="39"/>
      <c r="AI112" s="63"/>
      <c r="AJ112" s="64"/>
      <c r="AK112" s="64"/>
      <c r="AL112" s="64"/>
      <c r="AM112" s="64"/>
      <c r="AN112" s="65"/>
      <c r="AO112" s="66"/>
      <c r="AS112" s="1179"/>
      <c r="AT112" s="1179"/>
      <c r="AU112" s="1179"/>
      <c r="AV112" s="1179"/>
      <c r="AW112" s="1179"/>
      <c r="AX112" s="1179"/>
      <c r="BA112" s="42" t="s">
        <v>26</v>
      </c>
      <c r="BC112" s="44"/>
      <c r="BF112" s="29" t="s">
        <v>27</v>
      </c>
      <c r="BH112" s="17"/>
      <c r="BI112" s="17"/>
    </row>
    <row r="113" spans="1:61" s="29" customFormat="1" ht="15" customHeight="1">
      <c r="A113" s="33"/>
      <c r="B113" s="92"/>
      <c r="C113" s="4"/>
      <c r="D113" s="4"/>
      <c r="E113" s="4"/>
      <c r="F113" s="41"/>
      <c r="G113" s="41"/>
      <c r="H113" s="41"/>
      <c r="I113" s="41"/>
      <c r="J113" s="41"/>
      <c r="K113" s="41"/>
      <c r="L113" s="42"/>
      <c r="M113" s="41"/>
      <c r="N113" s="41"/>
      <c r="O113" s="42"/>
      <c r="P113" s="41"/>
      <c r="R113" s="44"/>
      <c r="T113" s="80"/>
      <c r="U113" s="34"/>
      <c r="V113" s="34"/>
      <c r="W113" s="35"/>
      <c r="Y113" s="44"/>
      <c r="Z113" s="39"/>
      <c r="AA113" s="39"/>
      <c r="AB113" s="39"/>
      <c r="AC113" s="39"/>
      <c r="AD113" s="39"/>
      <c r="AE113" s="39"/>
      <c r="AF113" s="39"/>
      <c r="AG113" s="39"/>
      <c r="AH113" s="39"/>
      <c r="AI113" s="63"/>
      <c r="AJ113" s="64"/>
      <c r="AK113" s="64"/>
      <c r="AL113" s="64"/>
      <c r="AM113" s="64"/>
      <c r="AN113" s="65"/>
      <c r="AO113" s="66"/>
      <c r="AS113" s="91"/>
      <c r="AT113" s="91"/>
      <c r="AU113" s="91"/>
      <c r="AV113" s="91"/>
      <c r="AW113" s="91"/>
      <c r="AX113" s="91"/>
      <c r="BA113" s="42"/>
      <c r="BC113" s="44"/>
      <c r="BH113" s="17"/>
      <c r="BI113" s="17"/>
    </row>
    <row r="114" spans="1:61" s="29" customFormat="1" ht="16.5" customHeight="1">
      <c r="A114" s="33"/>
      <c r="B114" s="102" t="s">
        <v>32</v>
      </c>
      <c r="C114" s="4"/>
      <c r="D114" s="4"/>
      <c r="E114" s="4"/>
      <c r="F114" s="4"/>
      <c r="G114" s="4"/>
      <c r="H114" s="4"/>
      <c r="I114" s="4"/>
      <c r="J114" s="41"/>
      <c r="K114" s="41"/>
      <c r="L114" s="36"/>
      <c r="M114" s="36"/>
      <c r="N114" s="81"/>
      <c r="O114" s="37"/>
      <c r="P114" s="37"/>
      <c r="Q114" s="37"/>
      <c r="R114" s="38"/>
      <c r="S114" s="38"/>
      <c r="T114" s="79" t="s">
        <v>30</v>
      </c>
      <c r="U114" s="86"/>
      <c r="V114" s="965" t="s">
        <v>274</v>
      </c>
      <c r="W114" s="966"/>
      <c r="X114" s="966"/>
      <c r="Y114" s="966"/>
      <c r="Z114" s="966"/>
      <c r="AA114" s="87"/>
      <c r="AB114" s="81" t="s">
        <v>30</v>
      </c>
      <c r="AC114" s="39"/>
      <c r="AD114" s="39"/>
      <c r="AE114" s="39"/>
      <c r="AF114" s="39"/>
      <c r="AG114" s="39"/>
      <c r="AH114" s="39"/>
      <c r="AI114" s="63"/>
      <c r="AJ114" s="64"/>
      <c r="AK114" s="64"/>
      <c r="AL114" s="64"/>
      <c r="AM114" s="64"/>
      <c r="AN114" s="65"/>
      <c r="AO114" s="66"/>
      <c r="AS114" s="102" t="s">
        <v>31</v>
      </c>
      <c r="AT114" s="4"/>
      <c r="AU114" s="4"/>
      <c r="AV114" s="4"/>
      <c r="AW114" s="4"/>
      <c r="AX114" s="4"/>
      <c r="AY114" s="49"/>
      <c r="AZ114" s="49"/>
      <c r="BA114" s="49"/>
      <c r="BB114" s="49"/>
      <c r="BC114" s="50" t="s">
        <v>30</v>
      </c>
      <c r="BD114" s="1326" t="s">
        <v>386</v>
      </c>
      <c r="BE114" s="1326"/>
      <c r="BF114" s="1326"/>
      <c r="BG114" s="1326"/>
      <c r="BH114" s="1326"/>
      <c r="BI114" s="97"/>
    </row>
    <row r="115" spans="1:61" s="29" customFormat="1" ht="15.75" customHeight="1">
      <c r="A115" s="33"/>
      <c r="B115" s="31"/>
      <c r="C115" s="40"/>
      <c r="D115" s="41"/>
      <c r="E115" s="41"/>
      <c r="F115" s="41"/>
      <c r="G115" s="41"/>
      <c r="H115" s="41"/>
      <c r="I115" s="41"/>
      <c r="J115" s="41"/>
      <c r="K115" s="41"/>
      <c r="L115" s="42"/>
      <c r="M115" s="41"/>
      <c r="N115" s="41"/>
      <c r="O115" s="42" t="s">
        <v>26</v>
      </c>
      <c r="P115" s="41"/>
      <c r="Q115" s="78"/>
      <c r="R115" s="44"/>
      <c r="T115" s="34"/>
      <c r="U115" s="34"/>
      <c r="V115" s="34"/>
      <c r="W115" s="35"/>
      <c r="X115" s="29" t="s">
        <v>27</v>
      </c>
      <c r="Y115" s="44"/>
      <c r="Z115" s="55"/>
      <c r="AA115" s="40"/>
      <c r="AB115" s="40"/>
      <c r="AC115" s="40"/>
      <c r="AD115" s="40"/>
      <c r="AE115" s="40"/>
      <c r="AF115" s="40"/>
      <c r="AG115" s="40"/>
      <c r="AH115" s="40"/>
      <c r="AI115" s="40"/>
      <c r="AJ115" s="31"/>
      <c r="AK115" s="40"/>
      <c r="AL115" s="41"/>
      <c r="AM115" s="33"/>
      <c r="AN115" s="33"/>
      <c r="AO115" s="41"/>
      <c r="AS115" s="30"/>
      <c r="AT115" s="52"/>
      <c r="AU115" s="30"/>
      <c r="AV115" s="30"/>
      <c r="AW115" s="6"/>
      <c r="AX115" s="30"/>
      <c r="AY115" s="30"/>
      <c r="AZ115" s="30"/>
      <c r="BA115" s="42" t="s">
        <v>26</v>
      </c>
      <c r="BB115" s="42"/>
      <c r="BC115" s="82"/>
      <c r="BF115" s="29" t="s">
        <v>27</v>
      </c>
      <c r="BH115" s="82"/>
      <c r="BI115" s="82"/>
    </row>
    <row r="116" spans="13:62" ht="15.75">
      <c r="M116" s="2"/>
      <c r="N116" s="2"/>
      <c r="O116" s="2"/>
      <c r="P116" s="2"/>
      <c r="Q116" s="8"/>
      <c r="R116" s="8"/>
      <c r="S116" s="2"/>
      <c r="T116" s="2"/>
      <c r="U116" s="2"/>
      <c r="V116" s="2"/>
      <c r="W116" s="2"/>
      <c r="X116" s="2"/>
      <c r="AV116" s="30"/>
      <c r="AW116" s="47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</row>
    <row r="117" spans="13:62" ht="18">
      <c r="M117" s="2"/>
      <c r="N117" s="2"/>
      <c r="Y117" s="2"/>
      <c r="Z117" s="2"/>
      <c r="AA117" s="2"/>
      <c r="AB117" s="2"/>
      <c r="AC117" s="2"/>
      <c r="AD117" s="2"/>
      <c r="AP117" s="51"/>
      <c r="AW117" s="30"/>
      <c r="AX117" s="30"/>
      <c r="AY117" s="30"/>
      <c r="AZ117" s="30"/>
      <c r="BA117" s="30"/>
      <c r="BB117" s="30"/>
      <c r="BC117" s="30"/>
      <c r="BD117" s="30"/>
      <c r="BE117" s="30"/>
      <c r="BF117" s="6"/>
      <c r="BG117" s="30"/>
      <c r="BH117" s="30"/>
      <c r="BI117" s="30"/>
      <c r="BJ117" s="30"/>
    </row>
    <row r="118" spans="15:61" ht="18">
      <c r="O118" s="2"/>
      <c r="P118" s="2"/>
      <c r="Q118" s="10"/>
      <c r="R118" s="10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W118" s="10"/>
      <c r="AZ118" s="10"/>
      <c r="BC118" s="56"/>
      <c r="BF118" s="56"/>
      <c r="BG118" s="56"/>
      <c r="BH118" s="56"/>
      <c r="BI118" s="56"/>
    </row>
    <row r="119" spans="1:62" s="29" customFormat="1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51"/>
      <c r="N119" s="51"/>
      <c r="O119" s="2"/>
      <c r="P119" s="2"/>
      <c r="Q119" s="8"/>
      <c r="R119" s="8"/>
      <c r="S119" s="2"/>
      <c r="T119" s="2"/>
      <c r="U119" s="2"/>
      <c r="V119" s="2"/>
      <c r="W119" s="2"/>
      <c r="X119" s="2"/>
      <c r="Y119" s="9"/>
      <c r="Z119" s="9"/>
      <c r="AA119" s="9"/>
      <c r="AB119" s="7"/>
      <c r="AC119" s="7"/>
      <c r="AD119" s="7"/>
      <c r="AE119" s="7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93"/>
      <c r="BJ119" s="93"/>
    </row>
    <row r="120" spans="1:61" s="29" customFormat="1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48"/>
      <c r="P120" s="48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7"/>
      <c r="AC120" s="7"/>
      <c r="AD120" s="7"/>
      <c r="AE120" s="7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51"/>
      <c r="AX120" s="2"/>
      <c r="AY120" s="8"/>
      <c r="AZ120" s="2"/>
      <c r="BA120" s="2"/>
      <c r="BB120" s="2"/>
      <c r="BC120" s="2"/>
      <c r="BD120" s="2"/>
      <c r="BE120" s="2"/>
      <c r="BF120" s="2"/>
      <c r="BG120" s="2"/>
      <c r="BH120" s="2"/>
      <c r="BI120" s="97"/>
    </row>
    <row r="121" spans="1:61" s="29" customFormat="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53"/>
      <c r="N121" s="53"/>
      <c r="O121" s="48"/>
      <c r="P121" s="48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7"/>
      <c r="AC121" s="7"/>
      <c r="AD121" s="7"/>
      <c r="AE121" s="7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8"/>
      <c r="AZ121" s="2"/>
      <c r="BA121" s="2"/>
      <c r="BB121" s="2"/>
      <c r="BC121" s="2"/>
      <c r="BD121" s="2"/>
      <c r="BE121" s="2"/>
      <c r="BF121" s="8"/>
      <c r="BG121" s="2"/>
      <c r="BH121" s="2"/>
      <c r="BI121" s="17"/>
    </row>
    <row r="122" spans="1:61" s="29" customFormat="1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53"/>
      <c r="N122" s="53"/>
      <c r="O122" s="48"/>
      <c r="P122" s="48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7"/>
      <c r="AC122" s="7"/>
      <c r="AD122" s="7"/>
      <c r="AE122" s="7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17"/>
    </row>
    <row r="123" spans="1:61" s="29" customFormat="1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53"/>
      <c r="N123" s="53"/>
      <c r="O123" s="48"/>
      <c r="P123" s="48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7"/>
      <c r="AC123" s="7"/>
      <c r="AD123" s="7"/>
      <c r="AE123" s="7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97"/>
    </row>
    <row r="124" spans="1:61" s="29" customFormat="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53"/>
      <c r="N124" s="53"/>
      <c r="O124" s="48"/>
      <c r="P124" s="48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7"/>
      <c r="AC124" s="7"/>
      <c r="AD124" s="7"/>
      <c r="AE124" s="7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8"/>
      <c r="AY124" s="8"/>
      <c r="AZ124" s="2"/>
      <c r="BA124" s="2"/>
      <c r="BB124" s="2"/>
      <c r="BC124" s="2"/>
      <c r="BD124" s="2"/>
      <c r="BE124" s="2"/>
      <c r="BF124" s="2"/>
      <c r="BG124" s="2"/>
      <c r="BH124" s="2"/>
      <c r="BI124" s="82"/>
    </row>
    <row r="125" spans="61:62" ht="15">
      <c r="BI125" s="30"/>
      <c r="BJ125" s="30"/>
    </row>
    <row r="126" spans="61:62" ht="15">
      <c r="BI126" s="30"/>
      <c r="BJ126" s="30"/>
    </row>
    <row r="127" ht="15.75" customHeight="1">
      <c r="BI127" s="56"/>
    </row>
    <row r="129" ht="18" customHeight="1"/>
  </sheetData>
  <sheetProtection/>
  <mergeCells count="1409">
    <mergeCell ref="V108:Z108"/>
    <mergeCell ref="AO109:BJ109"/>
    <mergeCell ref="V111:Z111"/>
    <mergeCell ref="AS111:AX112"/>
    <mergeCell ref="BD111:BH111"/>
    <mergeCell ref="V114:Z114"/>
    <mergeCell ref="BD114:BH114"/>
    <mergeCell ref="AQ105:AR105"/>
    <mergeCell ref="AS105:AT105"/>
    <mergeCell ref="AU105:AV105"/>
    <mergeCell ref="AW105:AX105"/>
    <mergeCell ref="AY105:BJ105"/>
    <mergeCell ref="E106:T106"/>
    <mergeCell ref="U106:V106"/>
    <mergeCell ref="W106:X106"/>
    <mergeCell ref="Y106:BJ106"/>
    <mergeCell ref="AE105:AF105"/>
    <mergeCell ref="AO105:AP105"/>
    <mergeCell ref="E105:T105"/>
    <mergeCell ref="U105:V105"/>
    <mergeCell ref="W105:X105"/>
    <mergeCell ref="Y105:Z105"/>
    <mergeCell ref="AA105:AB105"/>
    <mergeCell ref="AC105:AD105"/>
    <mergeCell ref="W103:AE103"/>
    <mergeCell ref="AF103:AJ103"/>
    <mergeCell ref="AK103:AM103"/>
    <mergeCell ref="AN103:AP103"/>
    <mergeCell ref="AT103:BD103"/>
    <mergeCell ref="AG105:AH105"/>
    <mergeCell ref="AI105:AJ105"/>
    <mergeCell ref="AK105:AL105"/>
    <mergeCell ref="AM105:AN105"/>
    <mergeCell ref="BE103:BJ103"/>
    <mergeCell ref="W102:AE102"/>
    <mergeCell ref="AF102:AJ102"/>
    <mergeCell ref="AK102:AM102"/>
    <mergeCell ref="AN102:AP102"/>
    <mergeCell ref="AT102:BD102"/>
    <mergeCell ref="BE102:BJ102"/>
    <mergeCell ref="W101:AE101"/>
    <mergeCell ref="AF101:AJ101"/>
    <mergeCell ref="AK101:AM101"/>
    <mergeCell ref="AN101:AP101"/>
    <mergeCell ref="AT101:BD101"/>
    <mergeCell ref="BE101:BJ101"/>
    <mergeCell ref="W100:AE100"/>
    <mergeCell ref="AF100:AJ100"/>
    <mergeCell ref="AK100:AM100"/>
    <mergeCell ref="AN100:AP100"/>
    <mergeCell ref="AT100:BD100"/>
    <mergeCell ref="BE100:BJ100"/>
    <mergeCell ref="AY97:AZ97"/>
    <mergeCell ref="BA97:BB97"/>
    <mergeCell ref="BC97:BD97"/>
    <mergeCell ref="BE97:BF97"/>
    <mergeCell ref="V99:AO99"/>
    <mergeCell ref="AS99:BJ99"/>
    <mergeCell ref="AY96:AZ96"/>
    <mergeCell ref="BA96:BB96"/>
    <mergeCell ref="BC96:BD96"/>
    <mergeCell ref="BE96:BF96"/>
    <mergeCell ref="AC97:AH97"/>
    <mergeCell ref="AI97:AP97"/>
    <mergeCell ref="AQ97:AR97"/>
    <mergeCell ref="AS97:AT97"/>
    <mergeCell ref="AU97:AV97"/>
    <mergeCell ref="AW97:AX97"/>
    <mergeCell ref="AY95:AZ95"/>
    <mergeCell ref="BA95:BB95"/>
    <mergeCell ref="BC95:BD95"/>
    <mergeCell ref="BE95:BF95"/>
    <mergeCell ref="AC96:AH96"/>
    <mergeCell ref="AI96:AP96"/>
    <mergeCell ref="AQ96:AR96"/>
    <mergeCell ref="AS96:AT96"/>
    <mergeCell ref="AU96:AV96"/>
    <mergeCell ref="AW96:AX96"/>
    <mergeCell ref="AC95:AH95"/>
    <mergeCell ref="AI95:AP95"/>
    <mergeCell ref="AQ95:AR95"/>
    <mergeCell ref="AS95:AT95"/>
    <mergeCell ref="AU95:AV95"/>
    <mergeCell ref="AW95:AX95"/>
    <mergeCell ref="AU94:AV94"/>
    <mergeCell ref="AW94:AX94"/>
    <mergeCell ref="AY94:AZ94"/>
    <mergeCell ref="BA94:BB94"/>
    <mergeCell ref="BC94:BD94"/>
    <mergeCell ref="BE94:BF94"/>
    <mergeCell ref="AW93:AX93"/>
    <mergeCell ref="AY93:AZ93"/>
    <mergeCell ref="BA93:BB93"/>
    <mergeCell ref="BC93:BD93"/>
    <mergeCell ref="BE93:BF93"/>
    <mergeCell ref="AB94:AB97"/>
    <mergeCell ref="AC94:AH94"/>
    <mergeCell ref="AI94:AP94"/>
    <mergeCell ref="AQ94:AR94"/>
    <mergeCell ref="AS94:AT94"/>
    <mergeCell ref="AK93:AL93"/>
    <mergeCell ref="AM93:AN93"/>
    <mergeCell ref="AO93:AP93"/>
    <mergeCell ref="AQ93:AR93"/>
    <mergeCell ref="AS93:AT93"/>
    <mergeCell ref="AU93:AV93"/>
    <mergeCell ref="BE92:BF92"/>
    <mergeCell ref="E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S92:AT92"/>
    <mergeCell ref="AU92:AV92"/>
    <mergeCell ref="AW92:AX92"/>
    <mergeCell ref="AY92:AZ92"/>
    <mergeCell ref="BA92:BB92"/>
    <mergeCell ref="BC92:BD92"/>
    <mergeCell ref="AG92:AH92"/>
    <mergeCell ref="AI92:AJ92"/>
    <mergeCell ref="AK92:AL92"/>
    <mergeCell ref="AM92:AN92"/>
    <mergeCell ref="AO92:AP92"/>
    <mergeCell ref="AQ92:AR92"/>
    <mergeCell ref="BA91:BB91"/>
    <mergeCell ref="BC91:BD91"/>
    <mergeCell ref="BE91:BF91"/>
    <mergeCell ref="E92:T92"/>
    <mergeCell ref="U92:V92"/>
    <mergeCell ref="W92:X92"/>
    <mergeCell ref="Y92:Z92"/>
    <mergeCell ref="AA92:AB92"/>
    <mergeCell ref="AC92:AD92"/>
    <mergeCell ref="AE92:AF92"/>
    <mergeCell ref="AO91:AP91"/>
    <mergeCell ref="AQ91:AR91"/>
    <mergeCell ref="AS91:AT91"/>
    <mergeCell ref="AU91:AV91"/>
    <mergeCell ref="AW91:AX91"/>
    <mergeCell ref="AY91:AZ91"/>
    <mergeCell ref="AC91:AD91"/>
    <mergeCell ref="AE91:AF91"/>
    <mergeCell ref="AG91:AH91"/>
    <mergeCell ref="AI91:AJ91"/>
    <mergeCell ref="AK91:AL91"/>
    <mergeCell ref="AM91:AN91"/>
    <mergeCell ref="E91:Q91"/>
    <mergeCell ref="R91:T91"/>
    <mergeCell ref="U91:V91"/>
    <mergeCell ref="W91:X91"/>
    <mergeCell ref="Y91:Z91"/>
    <mergeCell ref="AA91:AB91"/>
    <mergeCell ref="AU90:AV90"/>
    <mergeCell ref="AW90:AX90"/>
    <mergeCell ref="AY90:AZ90"/>
    <mergeCell ref="BA90:BB90"/>
    <mergeCell ref="BC90:BD90"/>
    <mergeCell ref="BE90:BF90"/>
    <mergeCell ref="AI90:AJ90"/>
    <mergeCell ref="AK90:AL90"/>
    <mergeCell ref="AM90:AN90"/>
    <mergeCell ref="AO90:AP90"/>
    <mergeCell ref="AQ90:AR90"/>
    <mergeCell ref="AS90:AT90"/>
    <mergeCell ref="BE89:BF89"/>
    <mergeCell ref="E90:Q90"/>
    <mergeCell ref="R90:T90"/>
    <mergeCell ref="U90:V90"/>
    <mergeCell ref="W90:X90"/>
    <mergeCell ref="Y90:Z90"/>
    <mergeCell ref="AA90:AB90"/>
    <mergeCell ref="AC90:AD90"/>
    <mergeCell ref="AE90:AF90"/>
    <mergeCell ref="AG90:AH90"/>
    <mergeCell ref="AS89:AT89"/>
    <mergeCell ref="AU89:AV89"/>
    <mergeCell ref="AW89:AX89"/>
    <mergeCell ref="AY89:AZ89"/>
    <mergeCell ref="BA89:BB89"/>
    <mergeCell ref="BC89:BD89"/>
    <mergeCell ref="AG89:AH89"/>
    <mergeCell ref="AI89:AJ89"/>
    <mergeCell ref="AK89:AL89"/>
    <mergeCell ref="AM89:AN89"/>
    <mergeCell ref="AO89:AP89"/>
    <mergeCell ref="AQ89:AR89"/>
    <mergeCell ref="BC88:BD88"/>
    <mergeCell ref="BE88:BF88"/>
    <mergeCell ref="E89:Q89"/>
    <mergeCell ref="R89:T89"/>
    <mergeCell ref="U89:V89"/>
    <mergeCell ref="W89:X89"/>
    <mergeCell ref="Y89:Z89"/>
    <mergeCell ref="AA89:AB89"/>
    <mergeCell ref="AC89:AD89"/>
    <mergeCell ref="AE89:AF89"/>
    <mergeCell ref="AQ88:AR88"/>
    <mergeCell ref="AS88:AT88"/>
    <mergeCell ref="AU88:AV88"/>
    <mergeCell ref="AW88:AX88"/>
    <mergeCell ref="AY88:AZ88"/>
    <mergeCell ref="BA88:BB88"/>
    <mergeCell ref="AE88:AF88"/>
    <mergeCell ref="AG88:AH88"/>
    <mergeCell ref="AI88:AJ88"/>
    <mergeCell ref="AK88:AL88"/>
    <mergeCell ref="AM88:AN88"/>
    <mergeCell ref="AO88:AP88"/>
    <mergeCell ref="BA87:BB87"/>
    <mergeCell ref="BC87:BD87"/>
    <mergeCell ref="BE87:BF87"/>
    <mergeCell ref="E88:Q88"/>
    <mergeCell ref="R88:T88"/>
    <mergeCell ref="U88:V88"/>
    <mergeCell ref="W88:X88"/>
    <mergeCell ref="Y88:Z88"/>
    <mergeCell ref="AA88:AB88"/>
    <mergeCell ref="AC88:AD88"/>
    <mergeCell ref="AO87:AP87"/>
    <mergeCell ref="AQ87:AR87"/>
    <mergeCell ref="AS87:AT87"/>
    <mergeCell ref="AU87:AV87"/>
    <mergeCell ref="AW87:AX87"/>
    <mergeCell ref="AY87:AZ87"/>
    <mergeCell ref="AC87:AD87"/>
    <mergeCell ref="AE87:AF87"/>
    <mergeCell ref="AG87:AH87"/>
    <mergeCell ref="AI87:AJ87"/>
    <mergeCell ref="AK87:AL87"/>
    <mergeCell ref="AM87:AN87"/>
    <mergeCell ref="E87:Q87"/>
    <mergeCell ref="R87:T87"/>
    <mergeCell ref="U87:V87"/>
    <mergeCell ref="W87:X87"/>
    <mergeCell ref="Y87:Z87"/>
    <mergeCell ref="AA87:AB87"/>
    <mergeCell ref="AU86:AV86"/>
    <mergeCell ref="AW86:AX86"/>
    <mergeCell ref="AY86:AZ86"/>
    <mergeCell ref="BA86:BB86"/>
    <mergeCell ref="BC86:BD86"/>
    <mergeCell ref="BE86:BF86"/>
    <mergeCell ref="AI86:AJ86"/>
    <mergeCell ref="AK86:AL86"/>
    <mergeCell ref="AM86:AN86"/>
    <mergeCell ref="AO86:AP86"/>
    <mergeCell ref="AQ86:AR86"/>
    <mergeCell ref="AS86:AT86"/>
    <mergeCell ref="D85:BF85"/>
    <mergeCell ref="E86:Q86"/>
    <mergeCell ref="R86:T86"/>
    <mergeCell ref="U86:V86"/>
    <mergeCell ref="W86:X86"/>
    <mergeCell ref="Y86:Z86"/>
    <mergeCell ref="AA86:AB86"/>
    <mergeCell ref="AC86:AD86"/>
    <mergeCell ref="AE86:AF86"/>
    <mergeCell ref="AG86:AH86"/>
    <mergeCell ref="AU84:AV84"/>
    <mergeCell ref="AW84:AX84"/>
    <mergeCell ref="AY84:AZ84"/>
    <mergeCell ref="BA84:BB84"/>
    <mergeCell ref="BC84:BD84"/>
    <mergeCell ref="BE84:BF84"/>
    <mergeCell ref="AI84:AJ84"/>
    <mergeCell ref="AK84:AL84"/>
    <mergeCell ref="AM84:AN84"/>
    <mergeCell ref="AO84:AP84"/>
    <mergeCell ref="AQ84:AR84"/>
    <mergeCell ref="AS84:AT84"/>
    <mergeCell ref="BC83:BD83"/>
    <mergeCell ref="BE83:BF83"/>
    <mergeCell ref="E84:T84"/>
    <mergeCell ref="U84:V84"/>
    <mergeCell ref="W84:X84"/>
    <mergeCell ref="Y84:Z84"/>
    <mergeCell ref="AA84:AB84"/>
    <mergeCell ref="AC84:AD84"/>
    <mergeCell ref="AE84:AF84"/>
    <mergeCell ref="AG84:AH84"/>
    <mergeCell ref="AQ83:AR83"/>
    <mergeCell ref="AS83:AT83"/>
    <mergeCell ref="AU83:AV83"/>
    <mergeCell ref="AW83:AX83"/>
    <mergeCell ref="AY83:AZ83"/>
    <mergeCell ref="BA83:BB83"/>
    <mergeCell ref="AE83:AF83"/>
    <mergeCell ref="AG83:AH83"/>
    <mergeCell ref="AI83:AJ83"/>
    <mergeCell ref="AK83:AL83"/>
    <mergeCell ref="AM83:AN83"/>
    <mergeCell ref="AO83:AP83"/>
    <mergeCell ref="BA82:BB82"/>
    <mergeCell ref="BC82:BD82"/>
    <mergeCell ref="BE82:BF82"/>
    <mergeCell ref="E83:Q83"/>
    <mergeCell ref="R83:T83"/>
    <mergeCell ref="U83:V83"/>
    <mergeCell ref="W83:X83"/>
    <mergeCell ref="Y83:Z83"/>
    <mergeCell ref="AA83:AB83"/>
    <mergeCell ref="AC83:AD83"/>
    <mergeCell ref="AO82:AP82"/>
    <mergeCell ref="AQ82:AR82"/>
    <mergeCell ref="AS82:AT82"/>
    <mergeCell ref="AU82:AV82"/>
    <mergeCell ref="AW82:AX82"/>
    <mergeCell ref="AY82:AZ82"/>
    <mergeCell ref="AC82:AD82"/>
    <mergeCell ref="AE82:AF82"/>
    <mergeCell ref="AG82:AH82"/>
    <mergeCell ref="AI82:AJ82"/>
    <mergeCell ref="AK82:AL82"/>
    <mergeCell ref="AM82:AN82"/>
    <mergeCell ref="E82:Q82"/>
    <mergeCell ref="R82:T82"/>
    <mergeCell ref="U82:V82"/>
    <mergeCell ref="W82:X82"/>
    <mergeCell ref="Y82:Z82"/>
    <mergeCell ref="AA82:AB82"/>
    <mergeCell ref="AU81:AV81"/>
    <mergeCell ref="AW81:AX81"/>
    <mergeCell ref="AY81:AZ81"/>
    <mergeCell ref="BA81:BB81"/>
    <mergeCell ref="BC81:BD81"/>
    <mergeCell ref="BE81:BF81"/>
    <mergeCell ref="AI81:AJ81"/>
    <mergeCell ref="AK81:AL81"/>
    <mergeCell ref="AM81:AN81"/>
    <mergeCell ref="AO81:AP81"/>
    <mergeCell ref="AQ81:AR81"/>
    <mergeCell ref="AS81:AT81"/>
    <mergeCell ref="D80:BF80"/>
    <mergeCell ref="E81:Q81"/>
    <mergeCell ref="R81:T81"/>
    <mergeCell ref="U81:V81"/>
    <mergeCell ref="W81:X81"/>
    <mergeCell ref="Y81:Z81"/>
    <mergeCell ref="AA81:AB81"/>
    <mergeCell ref="AC81:AD81"/>
    <mergeCell ref="AE81:AF81"/>
    <mergeCell ref="AG81:AH81"/>
    <mergeCell ref="BA78:BB78"/>
    <mergeCell ref="BC78:BD78"/>
    <mergeCell ref="BE78:BF78"/>
    <mergeCell ref="D79:BF79"/>
    <mergeCell ref="AK78:AL78"/>
    <mergeCell ref="AM78:AN78"/>
    <mergeCell ref="AO78:AP78"/>
    <mergeCell ref="AQ78:AR78"/>
    <mergeCell ref="BE77:BF77"/>
    <mergeCell ref="E78:T78"/>
    <mergeCell ref="U78:V78"/>
    <mergeCell ref="W78:X78"/>
    <mergeCell ref="Y78:Z78"/>
    <mergeCell ref="AA78:AB78"/>
    <mergeCell ref="AC78:AD78"/>
    <mergeCell ref="AE78:AF78"/>
    <mergeCell ref="AW78:AX78"/>
    <mergeCell ref="AY78:AZ78"/>
    <mergeCell ref="AG78:AH78"/>
    <mergeCell ref="AI78:AJ78"/>
    <mergeCell ref="AS77:AT77"/>
    <mergeCell ref="AU77:AV77"/>
    <mergeCell ref="AW77:AX77"/>
    <mergeCell ref="AY77:AZ77"/>
    <mergeCell ref="AS78:AT78"/>
    <mergeCell ref="AU78:AV78"/>
    <mergeCell ref="BA77:BB77"/>
    <mergeCell ref="BC77:BD77"/>
    <mergeCell ref="AG77:AH77"/>
    <mergeCell ref="AI77:AJ77"/>
    <mergeCell ref="AK77:AL77"/>
    <mergeCell ref="AM77:AN77"/>
    <mergeCell ref="AO77:AP77"/>
    <mergeCell ref="AQ77:AR77"/>
    <mergeCell ref="BC76:BD76"/>
    <mergeCell ref="BE76:BF76"/>
    <mergeCell ref="E77:Q77"/>
    <mergeCell ref="R77:T77"/>
    <mergeCell ref="U77:V77"/>
    <mergeCell ref="W77:X77"/>
    <mergeCell ref="Y77:Z77"/>
    <mergeCell ref="AA77:AB77"/>
    <mergeCell ref="AC77:AD77"/>
    <mergeCell ref="AE77:AF77"/>
    <mergeCell ref="AQ76:AR76"/>
    <mergeCell ref="AS76:AT76"/>
    <mergeCell ref="AU76:AV76"/>
    <mergeCell ref="AW76:AX76"/>
    <mergeCell ref="AY76:AZ76"/>
    <mergeCell ref="BA76:BB76"/>
    <mergeCell ref="AE76:AF76"/>
    <mergeCell ref="AG76:AH76"/>
    <mergeCell ref="AI76:AJ76"/>
    <mergeCell ref="AK76:AL76"/>
    <mergeCell ref="AM76:AN76"/>
    <mergeCell ref="AO76:AP76"/>
    <mergeCell ref="BA75:BB75"/>
    <mergeCell ref="BC75:BD75"/>
    <mergeCell ref="BE75:BF75"/>
    <mergeCell ref="E76:Q76"/>
    <mergeCell ref="R76:T76"/>
    <mergeCell ref="U76:V76"/>
    <mergeCell ref="W76:X76"/>
    <mergeCell ref="Y76:Z76"/>
    <mergeCell ref="AA76:AB76"/>
    <mergeCell ref="AC76:AD76"/>
    <mergeCell ref="AO75:AP75"/>
    <mergeCell ref="AQ75:AR75"/>
    <mergeCell ref="AS75:AT75"/>
    <mergeCell ref="AU75:AV75"/>
    <mergeCell ref="AW75:AX75"/>
    <mergeCell ref="AY75:AZ75"/>
    <mergeCell ref="AC75:AD75"/>
    <mergeCell ref="AE75:AF75"/>
    <mergeCell ref="AG75:AH75"/>
    <mergeCell ref="AI75:AJ75"/>
    <mergeCell ref="AK75:AL75"/>
    <mergeCell ref="AM75:AN75"/>
    <mergeCell ref="E75:Q75"/>
    <mergeCell ref="R75:T75"/>
    <mergeCell ref="U75:V75"/>
    <mergeCell ref="W75:X75"/>
    <mergeCell ref="Y75:Z75"/>
    <mergeCell ref="AA75:AB75"/>
    <mergeCell ref="AU74:AV74"/>
    <mergeCell ref="AW74:AX74"/>
    <mergeCell ref="AY74:AZ74"/>
    <mergeCell ref="BA74:BB74"/>
    <mergeCell ref="BC74:BD74"/>
    <mergeCell ref="BE74:BF74"/>
    <mergeCell ref="AI74:AJ74"/>
    <mergeCell ref="AK74:AL74"/>
    <mergeCell ref="AM74:AN74"/>
    <mergeCell ref="AO74:AP74"/>
    <mergeCell ref="AQ74:AR74"/>
    <mergeCell ref="AS74:AT74"/>
    <mergeCell ref="BE73:BF73"/>
    <mergeCell ref="E74:Q74"/>
    <mergeCell ref="R74:T74"/>
    <mergeCell ref="U74:V74"/>
    <mergeCell ref="W74:X74"/>
    <mergeCell ref="Y74:Z74"/>
    <mergeCell ref="AA74:AB74"/>
    <mergeCell ref="AC74:AD74"/>
    <mergeCell ref="AE74:AF74"/>
    <mergeCell ref="AG74:AH74"/>
    <mergeCell ref="AS73:AT73"/>
    <mergeCell ref="AU73:AV73"/>
    <mergeCell ref="AW73:AX73"/>
    <mergeCell ref="AY73:AZ73"/>
    <mergeCell ref="BA73:BB73"/>
    <mergeCell ref="BC73:BD73"/>
    <mergeCell ref="AG73:AH73"/>
    <mergeCell ref="AI73:AJ73"/>
    <mergeCell ref="AK73:AL73"/>
    <mergeCell ref="AM73:AN73"/>
    <mergeCell ref="AO73:AP73"/>
    <mergeCell ref="AQ73:AR73"/>
    <mergeCell ref="BC72:BD72"/>
    <mergeCell ref="BE72:BF72"/>
    <mergeCell ref="E73:Q73"/>
    <mergeCell ref="R73:T73"/>
    <mergeCell ref="U73:V73"/>
    <mergeCell ref="W73:X73"/>
    <mergeCell ref="Y73:Z73"/>
    <mergeCell ref="AA73:AB73"/>
    <mergeCell ref="AC73:AD73"/>
    <mergeCell ref="AE73:AF73"/>
    <mergeCell ref="AQ72:AR72"/>
    <mergeCell ref="AS72:AT72"/>
    <mergeCell ref="AU72:AV72"/>
    <mergeCell ref="AW72:AX72"/>
    <mergeCell ref="AY72:AZ72"/>
    <mergeCell ref="BA72:BB72"/>
    <mergeCell ref="AE72:AF72"/>
    <mergeCell ref="AG72:AH72"/>
    <mergeCell ref="AI72:AJ72"/>
    <mergeCell ref="AK72:AL72"/>
    <mergeCell ref="AM72:AN72"/>
    <mergeCell ref="AO72:AP72"/>
    <mergeCell ref="BA71:BB71"/>
    <mergeCell ref="BC71:BD71"/>
    <mergeCell ref="BE71:BF71"/>
    <mergeCell ref="E72:Q72"/>
    <mergeCell ref="R72:T72"/>
    <mergeCell ref="U72:V72"/>
    <mergeCell ref="W72:X72"/>
    <mergeCell ref="Y72:Z72"/>
    <mergeCell ref="AA72:AB72"/>
    <mergeCell ref="AC72:AD72"/>
    <mergeCell ref="AO71:AP71"/>
    <mergeCell ref="AQ71:AR71"/>
    <mergeCell ref="AS71:AT71"/>
    <mergeCell ref="AU71:AV71"/>
    <mergeCell ref="AW71:AX71"/>
    <mergeCell ref="AY71:AZ71"/>
    <mergeCell ref="AC71:AD71"/>
    <mergeCell ref="AE71:AF71"/>
    <mergeCell ref="AG71:AH71"/>
    <mergeCell ref="AI71:AJ71"/>
    <mergeCell ref="AK71:AL71"/>
    <mergeCell ref="AM71:AN71"/>
    <mergeCell ref="AY70:AZ70"/>
    <mergeCell ref="BA70:BB70"/>
    <mergeCell ref="BC70:BD70"/>
    <mergeCell ref="BE70:BF70"/>
    <mergeCell ref="E71:Q71"/>
    <mergeCell ref="R71:T71"/>
    <mergeCell ref="U71:V71"/>
    <mergeCell ref="W71:X71"/>
    <mergeCell ref="Y71:Z71"/>
    <mergeCell ref="AA71:AB71"/>
    <mergeCell ref="AM70:AN70"/>
    <mergeCell ref="AO70:AP70"/>
    <mergeCell ref="AQ70:AR70"/>
    <mergeCell ref="AS70:AT70"/>
    <mergeCell ref="AU70:AV70"/>
    <mergeCell ref="AW70:AX70"/>
    <mergeCell ref="AA70:AB70"/>
    <mergeCell ref="AC70:AD70"/>
    <mergeCell ref="AE70:AF70"/>
    <mergeCell ref="AG70:AH70"/>
    <mergeCell ref="AI70:AJ70"/>
    <mergeCell ref="AK70:AL70"/>
    <mergeCell ref="BC67:BD67"/>
    <mergeCell ref="BE67:BF67"/>
    <mergeCell ref="D68:BF68"/>
    <mergeCell ref="D69:BF69"/>
    <mergeCell ref="BH69:BN69"/>
    <mergeCell ref="E70:Q70"/>
    <mergeCell ref="R70:T70"/>
    <mergeCell ref="U70:V70"/>
    <mergeCell ref="W70:X70"/>
    <mergeCell ref="Y70:Z70"/>
    <mergeCell ref="AQ67:AR67"/>
    <mergeCell ref="AS67:AT67"/>
    <mergeCell ref="AU67:AV67"/>
    <mergeCell ref="AW67:AX67"/>
    <mergeCell ref="AY67:AZ67"/>
    <mergeCell ref="BA67:BB67"/>
    <mergeCell ref="AE67:AF67"/>
    <mergeCell ref="AG67:AH67"/>
    <mergeCell ref="AI67:AJ67"/>
    <mergeCell ref="AK67:AL67"/>
    <mergeCell ref="AM67:AN67"/>
    <mergeCell ref="AO67:AP67"/>
    <mergeCell ref="E67:T67"/>
    <mergeCell ref="U67:V67"/>
    <mergeCell ref="W67:X67"/>
    <mergeCell ref="Y67:Z67"/>
    <mergeCell ref="AA67:AB67"/>
    <mergeCell ref="AC67:AD67"/>
    <mergeCell ref="AU66:AV66"/>
    <mergeCell ref="AW66:AX66"/>
    <mergeCell ref="AY66:AZ66"/>
    <mergeCell ref="BA66:BB66"/>
    <mergeCell ref="BC66:BD66"/>
    <mergeCell ref="BE66:BF66"/>
    <mergeCell ref="AI66:AJ66"/>
    <mergeCell ref="AK66:AL66"/>
    <mergeCell ref="AM66:AN66"/>
    <mergeCell ref="AO66:AP66"/>
    <mergeCell ref="AQ66:AR66"/>
    <mergeCell ref="AS66:AT66"/>
    <mergeCell ref="BE65:BF65"/>
    <mergeCell ref="E66:Q66"/>
    <mergeCell ref="R66:T66"/>
    <mergeCell ref="U66:V66"/>
    <mergeCell ref="W66:X66"/>
    <mergeCell ref="Y66:Z66"/>
    <mergeCell ref="AA66:AB66"/>
    <mergeCell ref="AC66:AD66"/>
    <mergeCell ref="AE66:AF66"/>
    <mergeCell ref="AG66:AH66"/>
    <mergeCell ref="AS65:AT65"/>
    <mergeCell ref="AU65:AV65"/>
    <mergeCell ref="AW65:AX65"/>
    <mergeCell ref="AY65:AZ65"/>
    <mergeCell ref="BA65:BB65"/>
    <mergeCell ref="BC65:BD65"/>
    <mergeCell ref="AG65:AH65"/>
    <mergeCell ref="AI65:AJ65"/>
    <mergeCell ref="AK65:AL65"/>
    <mergeCell ref="AM65:AN65"/>
    <mergeCell ref="AO65:AP65"/>
    <mergeCell ref="AQ65:AR65"/>
    <mergeCell ref="BC64:BD64"/>
    <mergeCell ref="BE64:BF64"/>
    <mergeCell ref="E65:Q65"/>
    <mergeCell ref="R65:T65"/>
    <mergeCell ref="U65:V65"/>
    <mergeCell ref="W65:X65"/>
    <mergeCell ref="Y65:Z65"/>
    <mergeCell ref="AA65:AB65"/>
    <mergeCell ref="AC65:AD65"/>
    <mergeCell ref="AE65:AF65"/>
    <mergeCell ref="AQ64:AR64"/>
    <mergeCell ref="AS64:AT64"/>
    <mergeCell ref="AU64:AV64"/>
    <mergeCell ref="AW64:AX64"/>
    <mergeCell ref="AY64:AZ64"/>
    <mergeCell ref="BA64:BB64"/>
    <mergeCell ref="AE64:AF64"/>
    <mergeCell ref="AG64:AH64"/>
    <mergeCell ref="AI64:AJ64"/>
    <mergeCell ref="AK64:AL64"/>
    <mergeCell ref="AM64:AN64"/>
    <mergeCell ref="AO64:AP64"/>
    <mergeCell ref="BA63:BB63"/>
    <mergeCell ref="BC63:BD63"/>
    <mergeCell ref="BE63:BF63"/>
    <mergeCell ref="E64:Q64"/>
    <mergeCell ref="R64:T64"/>
    <mergeCell ref="U64:V64"/>
    <mergeCell ref="W64:X64"/>
    <mergeCell ref="Y64:Z64"/>
    <mergeCell ref="AA64:AB64"/>
    <mergeCell ref="AC64:AD64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E63:Q63"/>
    <mergeCell ref="R63:T63"/>
    <mergeCell ref="U63:V63"/>
    <mergeCell ref="W63:X63"/>
    <mergeCell ref="Y63:Z63"/>
    <mergeCell ref="AA63:AB63"/>
    <mergeCell ref="AU62:AV62"/>
    <mergeCell ref="AW62:AX62"/>
    <mergeCell ref="AY62:AZ62"/>
    <mergeCell ref="BA62:BB62"/>
    <mergeCell ref="BC62:BD62"/>
    <mergeCell ref="BE62:BF62"/>
    <mergeCell ref="AI62:AJ62"/>
    <mergeCell ref="AK62:AL62"/>
    <mergeCell ref="AM62:AN62"/>
    <mergeCell ref="AO62:AP62"/>
    <mergeCell ref="AQ62:AR62"/>
    <mergeCell ref="AS62:AT62"/>
    <mergeCell ref="BE61:BF61"/>
    <mergeCell ref="E62:Q62"/>
    <mergeCell ref="R62:T62"/>
    <mergeCell ref="U62:V62"/>
    <mergeCell ref="W62:X62"/>
    <mergeCell ref="Y62:Z62"/>
    <mergeCell ref="AA62:AB62"/>
    <mergeCell ref="AC62:AD62"/>
    <mergeCell ref="AE62:AF62"/>
    <mergeCell ref="AG62:AH62"/>
    <mergeCell ref="AS61:AT61"/>
    <mergeCell ref="AU61:AV61"/>
    <mergeCell ref="AW61:AX61"/>
    <mergeCell ref="AY61:AZ61"/>
    <mergeCell ref="BA61:BB61"/>
    <mergeCell ref="BC61:BD61"/>
    <mergeCell ref="AG61:AH61"/>
    <mergeCell ref="AI61:AJ61"/>
    <mergeCell ref="AK61:AL61"/>
    <mergeCell ref="AM61:AN61"/>
    <mergeCell ref="AO61:AP61"/>
    <mergeCell ref="AQ61:AR61"/>
    <mergeCell ref="BC60:BD60"/>
    <mergeCell ref="BE60:BF60"/>
    <mergeCell ref="E61:Q61"/>
    <mergeCell ref="R61:T61"/>
    <mergeCell ref="U61:V61"/>
    <mergeCell ref="W61:X61"/>
    <mergeCell ref="Y61:Z61"/>
    <mergeCell ref="AA61:AB61"/>
    <mergeCell ref="AC61:AD61"/>
    <mergeCell ref="AE61:AF61"/>
    <mergeCell ref="AQ60:AR60"/>
    <mergeCell ref="AS60:AT60"/>
    <mergeCell ref="AU60:AV60"/>
    <mergeCell ref="AW60:AX60"/>
    <mergeCell ref="AY60:AZ60"/>
    <mergeCell ref="BA60:BB60"/>
    <mergeCell ref="AE60:AF60"/>
    <mergeCell ref="AG60:AH60"/>
    <mergeCell ref="AI60:AJ60"/>
    <mergeCell ref="AK60:AL60"/>
    <mergeCell ref="AM60:AN60"/>
    <mergeCell ref="AO60:AP60"/>
    <mergeCell ref="BA59:BB59"/>
    <mergeCell ref="BC59:BD59"/>
    <mergeCell ref="BE59:BF59"/>
    <mergeCell ref="E60:Q60"/>
    <mergeCell ref="R60:T60"/>
    <mergeCell ref="U60:V60"/>
    <mergeCell ref="W60:X60"/>
    <mergeCell ref="Y60:Z60"/>
    <mergeCell ref="AA60:AB60"/>
    <mergeCell ref="AC60:AD60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E59:Q59"/>
    <mergeCell ref="R59:T59"/>
    <mergeCell ref="U59:V59"/>
    <mergeCell ref="W59:X59"/>
    <mergeCell ref="Y59:Z59"/>
    <mergeCell ref="AA59:AB59"/>
    <mergeCell ref="AU58:AV58"/>
    <mergeCell ref="AW58:AX58"/>
    <mergeCell ref="AY58:AZ58"/>
    <mergeCell ref="BA58:BB58"/>
    <mergeCell ref="BC58:BD58"/>
    <mergeCell ref="BE58:BF58"/>
    <mergeCell ref="AI58:AJ58"/>
    <mergeCell ref="AK58:AL58"/>
    <mergeCell ref="AM58:AN58"/>
    <mergeCell ref="AO58:AP58"/>
    <mergeCell ref="AQ58:AR58"/>
    <mergeCell ref="AS58:AT58"/>
    <mergeCell ref="BE57:BF57"/>
    <mergeCell ref="E58:Q58"/>
    <mergeCell ref="R58:T58"/>
    <mergeCell ref="U58:V58"/>
    <mergeCell ref="W58:X58"/>
    <mergeCell ref="Y58:Z58"/>
    <mergeCell ref="AA58:AB58"/>
    <mergeCell ref="AC58:AD58"/>
    <mergeCell ref="AE58:AF58"/>
    <mergeCell ref="AG58:AH58"/>
    <mergeCell ref="AS57:AT57"/>
    <mergeCell ref="AU57:AV57"/>
    <mergeCell ref="AW57:AX57"/>
    <mergeCell ref="AY57:AZ57"/>
    <mergeCell ref="BA57:BB57"/>
    <mergeCell ref="BC57:BD57"/>
    <mergeCell ref="AG57:AH57"/>
    <mergeCell ref="AI57:AJ57"/>
    <mergeCell ref="AK57:AL57"/>
    <mergeCell ref="AM57:AN57"/>
    <mergeCell ref="AO57:AP57"/>
    <mergeCell ref="AQ57:AR57"/>
    <mergeCell ref="BC56:BD56"/>
    <mergeCell ref="BE56:BF56"/>
    <mergeCell ref="E57:Q57"/>
    <mergeCell ref="R57:T57"/>
    <mergeCell ref="U57:V57"/>
    <mergeCell ref="W57:X57"/>
    <mergeCell ref="Y57:Z57"/>
    <mergeCell ref="AA57:AB57"/>
    <mergeCell ref="AC57:AD57"/>
    <mergeCell ref="AE57:AF57"/>
    <mergeCell ref="AQ56:AR56"/>
    <mergeCell ref="AS56:AT56"/>
    <mergeCell ref="AU56:AV56"/>
    <mergeCell ref="AW56:AX56"/>
    <mergeCell ref="AY56:AZ56"/>
    <mergeCell ref="BA56:BB56"/>
    <mergeCell ref="AE56:AF56"/>
    <mergeCell ref="AG56:AH56"/>
    <mergeCell ref="AI56:AJ56"/>
    <mergeCell ref="AK56:AL56"/>
    <mergeCell ref="AM56:AN56"/>
    <mergeCell ref="AO56:AP56"/>
    <mergeCell ref="BA55:BB55"/>
    <mergeCell ref="BC55:BD55"/>
    <mergeCell ref="BE55:BF55"/>
    <mergeCell ref="E56:Q56"/>
    <mergeCell ref="R56:T56"/>
    <mergeCell ref="U56:V56"/>
    <mergeCell ref="W56:X56"/>
    <mergeCell ref="Y56:Z56"/>
    <mergeCell ref="AA56:AB56"/>
    <mergeCell ref="AC56:AD56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E55:Q55"/>
    <mergeCell ref="R55:T55"/>
    <mergeCell ref="U55:V55"/>
    <mergeCell ref="W55:X55"/>
    <mergeCell ref="Y55:Z55"/>
    <mergeCell ref="AA55:AB55"/>
    <mergeCell ref="AU54:AV54"/>
    <mergeCell ref="AW54:AX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BE53:BF53"/>
    <mergeCell ref="E54:Q54"/>
    <mergeCell ref="R54:T54"/>
    <mergeCell ref="U54:V54"/>
    <mergeCell ref="W54:X54"/>
    <mergeCell ref="Y54:Z54"/>
    <mergeCell ref="AA54:AB54"/>
    <mergeCell ref="AC54:AD54"/>
    <mergeCell ref="AE54:AF54"/>
    <mergeCell ref="AG54:AH54"/>
    <mergeCell ref="AS53:AT53"/>
    <mergeCell ref="AU53:AV53"/>
    <mergeCell ref="AW53:AX53"/>
    <mergeCell ref="AY53:AZ53"/>
    <mergeCell ref="BA53:BB53"/>
    <mergeCell ref="BC53:BD53"/>
    <mergeCell ref="AG53:AH53"/>
    <mergeCell ref="AI53:AJ53"/>
    <mergeCell ref="AK53:AL53"/>
    <mergeCell ref="AM53:AN53"/>
    <mergeCell ref="AO53:AP53"/>
    <mergeCell ref="AQ53:AR53"/>
    <mergeCell ref="BC52:BD52"/>
    <mergeCell ref="BE52:BF52"/>
    <mergeCell ref="E53:Q53"/>
    <mergeCell ref="R53:T53"/>
    <mergeCell ref="U53:V53"/>
    <mergeCell ref="W53:X53"/>
    <mergeCell ref="Y53:Z53"/>
    <mergeCell ref="AA53:AB53"/>
    <mergeCell ref="AC53:AD53"/>
    <mergeCell ref="AE53:AF53"/>
    <mergeCell ref="AQ52:AR52"/>
    <mergeCell ref="AS52:AT52"/>
    <mergeCell ref="AU52:AV52"/>
    <mergeCell ref="AW52:AX52"/>
    <mergeCell ref="AY52:AZ52"/>
    <mergeCell ref="BA52:BB52"/>
    <mergeCell ref="AE52:AF52"/>
    <mergeCell ref="AG52:AH52"/>
    <mergeCell ref="AI52:AJ52"/>
    <mergeCell ref="AK52:AL52"/>
    <mergeCell ref="AM52:AN52"/>
    <mergeCell ref="AO52:AP52"/>
    <mergeCell ref="BA51:BB51"/>
    <mergeCell ref="BC51:BD51"/>
    <mergeCell ref="BE51:BF51"/>
    <mergeCell ref="E52:Q52"/>
    <mergeCell ref="R52:T52"/>
    <mergeCell ref="U52:V52"/>
    <mergeCell ref="W52:X52"/>
    <mergeCell ref="Y52:Z52"/>
    <mergeCell ref="AA52:AB52"/>
    <mergeCell ref="AC52:AD52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E51:Q51"/>
    <mergeCell ref="R51:T51"/>
    <mergeCell ref="U51:V51"/>
    <mergeCell ref="W51:X51"/>
    <mergeCell ref="Y51:Z51"/>
    <mergeCell ref="AA51:AB51"/>
    <mergeCell ref="AU50:AV50"/>
    <mergeCell ref="AW50:AX50"/>
    <mergeCell ref="AY50:AZ50"/>
    <mergeCell ref="BA50:BB50"/>
    <mergeCell ref="BC50:BD50"/>
    <mergeCell ref="BE50:BF50"/>
    <mergeCell ref="AI50:AJ50"/>
    <mergeCell ref="AK50:AL50"/>
    <mergeCell ref="AM50:AN50"/>
    <mergeCell ref="AO50:AP50"/>
    <mergeCell ref="AQ50:AR50"/>
    <mergeCell ref="AS50:AT50"/>
    <mergeCell ref="BE49:BF49"/>
    <mergeCell ref="E50:Q50"/>
    <mergeCell ref="R50:T50"/>
    <mergeCell ref="U50:V50"/>
    <mergeCell ref="W50:X50"/>
    <mergeCell ref="Y50:Z50"/>
    <mergeCell ref="AA50:AB50"/>
    <mergeCell ref="AC50:AD50"/>
    <mergeCell ref="AE50:AF50"/>
    <mergeCell ref="AG50:AH50"/>
    <mergeCell ref="AS49:AT49"/>
    <mergeCell ref="AU49:AV49"/>
    <mergeCell ref="AW49:AX49"/>
    <mergeCell ref="AY49:AZ49"/>
    <mergeCell ref="BA49:BB49"/>
    <mergeCell ref="BC49:BD49"/>
    <mergeCell ref="AG49:AH49"/>
    <mergeCell ref="AI49:AJ49"/>
    <mergeCell ref="AK49:AL49"/>
    <mergeCell ref="AM49:AN49"/>
    <mergeCell ref="AO49:AP49"/>
    <mergeCell ref="AQ49:AR49"/>
    <mergeCell ref="BC48:BD48"/>
    <mergeCell ref="BE48:BF48"/>
    <mergeCell ref="E49:Q49"/>
    <mergeCell ref="R49:T49"/>
    <mergeCell ref="U49:V49"/>
    <mergeCell ref="W49:X49"/>
    <mergeCell ref="Y49:Z49"/>
    <mergeCell ref="AA49:AB49"/>
    <mergeCell ref="AC49:AD49"/>
    <mergeCell ref="AE49:AF49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BA47:BB47"/>
    <mergeCell ref="BC47:BD47"/>
    <mergeCell ref="BE47:BF47"/>
    <mergeCell ref="E48:Q48"/>
    <mergeCell ref="R48:T48"/>
    <mergeCell ref="U48:V48"/>
    <mergeCell ref="W48:X48"/>
    <mergeCell ref="Y48:Z48"/>
    <mergeCell ref="AA48:AB48"/>
    <mergeCell ref="AC48:AD48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E47:Q47"/>
    <mergeCell ref="R47:T47"/>
    <mergeCell ref="U47:V47"/>
    <mergeCell ref="W47:X47"/>
    <mergeCell ref="Y47:Z47"/>
    <mergeCell ref="AA47:AB47"/>
    <mergeCell ref="BA45:BB45"/>
    <mergeCell ref="BC45:BD45"/>
    <mergeCell ref="BE45:BF45"/>
    <mergeCell ref="D46:BF46"/>
    <mergeCell ref="AK45:AL45"/>
    <mergeCell ref="AM45:AN45"/>
    <mergeCell ref="AO45:AP45"/>
    <mergeCell ref="AQ45:AR45"/>
    <mergeCell ref="BE44:BF44"/>
    <mergeCell ref="E45:T45"/>
    <mergeCell ref="U45:V45"/>
    <mergeCell ref="W45:X45"/>
    <mergeCell ref="Y45:Z45"/>
    <mergeCell ref="AA45:AB45"/>
    <mergeCell ref="AC45:AD45"/>
    <mergeCell ref="AE45:AF45"/>
    <mergeCell ref="AW45:AX45"/>
    <mergeCell ref="AY45:AZ45"/>
    <mergeCell ref="AG45:AH45"/>
    <mergeCell ref="AI45:AJ45"/>
    <mergeCell ref="AS44:AT44"/>
    <mergeCell ref="AU44:AV44"/>
    <mergeCell ref="AW44:AX44"/>
    <mergeCell ref="AY44:AZ44"/>
    <mergeCell ref="AS45:AT45"/>
    <mergeCell ref="AU45:AV45"/>
    <mergeCell ref="BA44:BB44"/>
    <mergeCell ref="BC44:BD44"/>
    <mergeCell ref="AG44:AH44"/>
    <mergeCell ref="AI44:AJ44"/>
    <mergeCell ref="AK44:AL44"/>
    <mergeCell ref="AM44:AN44"/>
    <mergeCell ref="AO44:AP44"/>
    <mergeCell ref="AQ44:AR44"/>
    <mergeCell ref="BC43:BD43"/>
    <mergeCell ref="BE43:BF43"/>
    <mergeCell ref="E44:Q44"/>
    <mergeCell ref="R44:T44"/>
    <mergeCell ref="U44:V44"/>
    <mergeCell ref="W44:X44"/>
    <mergeCell ref="Y44:Z44"/>
    <mergeCell ref="AA44:AB44"/>
    <mergeCell ref="AC44:AD44"/>
    <mergeCell ref="AE44:AF44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BA42:BB42"/>
    <mergeCell ref="BC42:BD42"/>
    <mergeCell ref="BE42:BF42"/>
    <mergeCell ref="E43:Q43"/>
    <mergeCell ref="R43:T43"/>
    <mergeCell ref="U43:V43"/>
    <mergeCell ref="W43:X43"/>
    <mergeCell ref="Y43:Z43"/>
    <mergeCell ref="AA43:AB43"/>
    <mergeCell ref="AC43:AD43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E42:Q42"/>
    <mergeCell ref="R42:T42"/>
    <mergeCell ref="U42:V42"/>
    <mergeCell ref="W42:X42"/>
    <mergeCell ref="Y42:Z42"/>
    <mergeCell ref="AA42:AB42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BE40:BF40"/>
    <mergeCell ref="E41:Q41"/>
    <mergeCell ref="R41:T41"/>
    <mergeCell ref="U41:V41"/>
    <mergeCell ref="W41:X41"/>
    <mergeCell ref="Y41:Z41"/>
    <mergeCell ref="AA41:AB41"/>
    <mergeCell ref="AC41:AD41"/>
    <mergeCell ref="AE41:AF41"/>
    <mergeCell ref="AG41:AH41"/>
    <mergeCell ref="AS40:AT40"/>
    <mergeCell ref="AU40:AV40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BC39:BD39"/>
    <mergeCell ref="BE39:BF39"/>
    <mergeCell ref="E40:Q40"/>
    <mergeCell ref="R40:T40"/>
    <mergeCell ref="U40:V40"/>
    <mergeCell ref="W40:X40"/>
    <mergeCell ref="Y40:Z40"/>
    <mergeCell ref="AA40:AB40"/>
    <mergeCell ref="AC40:AD40"/>
    <mergeCell ref="AE40:AF40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BA38:BB38"/>
    <mergeCell ref="BC38:BD38"/>
    <mergeCell ref="BE38:BF38"/>
    <mergeCell ref="E39:Q39"/>
    <mergeCell ref="R39:T39"/>
    <mergeCell ref="U39:V39"/>
    <mergeCell ref="W39:X39"/>
    <mergeCell ref="Y39:Z39"/>
    <mergeCell ref="AA39:AB39"/>
    <mergeCell ref="AC39:AD39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E38:Q38"/>
    <mergeCell ref="R38:T38"/>
    <mergeCell ref="U38:V38"/>
    <mergeCell ref="W38:X38"/>
    <mergeCell ref="Y38:Z38"/>
    <mergeCell ref="AA38:AB38"/>
    <mergeCell ref="AU37:AV37"/>
    <mergeCell ref="AW37:AX37"/>
    <mergeCell ref="AY37:AZ37"/>
    <mergeCell ref="BA37:BB37"/>
    <mergeCell ref="BC37:BD37"/>
    <mergeCell ref="BE37:BF37"/>
    <mergeCell ref="AI37:AJ37"/>
    <mergeCell ref="AK37:AL37"/>
    <mergeCell ref="AM37:AN37"/>
    <mergeCell ref="AO37:AP37"/>
    <mergeCell ref="AQ37:AR37"/>
    <mergeCell ref="AS37:AT37"/>
    <mergeCell ref="D36:BF36"/>
    <mergeCell ref="E37:Q37"/>
    <mergeCell ref="R37:T37"/>
    <mergeCell ref="U37:V37"/>
    <mergeCell ref="W37:X37"/>
    <mergeCell ref="Y37:Z37"/>
    <mergeCell ref="AA37:AB37"/>
    <mergeCell ref="AC37:AD37"/>
    <mergeCell ref="AE37:AF37"/>
    <mergeCell ref="AG37:AH37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C34:BD34"/>
    <mergeCell ref="BE34:BF34"/>
    <mergeCell ref="E35:T35"/>
    <mergeCell ref="U35:V35"/>
    <mergeCell ref="W35:X35"/>
    <mergeCell ref="Y35:Z35"/>
    <mergeCell ref="AA35:AB35"/>
    <mergeCell ref="AC35:AD35"/>
    <mergeCell ref="AE35:AF35"/>
    <mergeCell ref="AG35:AH35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BA33:BB33"/>
    <mergeCell ref="BC33:BD33"/>
    <mergeCell ref="BE33:BF33"/>
    <mergeCell ref="E34:Q34"/>
    <mergeCell ref="R34:T34"/>
    <mergeCell ref="U34:V34"/>
    <mergeCell ref="W34:X34"/>
    <mergeCell ref="Y34:Z34"/>
    <mergeCell ref="AA34:AB34"/>
    <mergeCell ref="AC34:AD34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E33:Q33"/>
    <mergeCell ref="R33:T33"/>
    <mergeCell ref="U33:V33"/>
    <mergeCell ref="W33:X33"/>
    <mergeCell ref="Y33:Z33"/>
    <mergeCell ref="AA33:AB33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E31:BF31"/>
    <mergeCell ref="E32:Q32"/>
    <mergeCell ref="R32:T32"/>
    <mergeCell ref="U32:V32"/>
    <mergeCell ref="W32:X32"/>
    <mergeCell ref="Y32:Z32"/>
    <mergeCell ref="AA32:AB32"/>
    <mergeCell ref="AC32:AD32"/>
    <mergeCell ref="AE32:AF32"/>
    <mergeCell ref="AG32:AH32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BC30:BD30"/>
    <mergeCell ref="BE30:BF30"/>
    <mergeCell ref="E31:Q31"/>
    <mergeCell ref="R31:T31"/>
    <mergeCell ref="U31:V31"/>
    <mergeCell ref="W31:X31"/>
    <mergeCell ref="Y31:Z31"/>
    <mergeCell ref="AA31:AB31"/>
    <mergeCell ref="AC31:AD31"/>
    <mergeCell ref="AE31:AF31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BA29:BB29"/>
    <mergeCell ref="BC29:BD29"/>
    <mergeCell ref="BE29:BF29"/>
    <mergeCell ref="E30:Q30"/>
    <mergeCell ref="R30:T30"/>
    <mergeCell ref="U30:V30"/>
    <mergeCell ref="W30:X30"/>
    <mergeCell ref="Y30:Z30"/>
    <mergeCell ref="AA30:AB30"/>
    <mergeCell ref="AC30:AD30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BC26:BD26"/>
    <mergeCell ref="BE26:BF26"/>
    <mergeCell ref="D27:BF27"/>
    <mergeCell ref="D28:BF28"/>
    <mergeCell ref="E29:Q29"/>
    <mergeCell ref="R29:T29"/>
    <mergeCell ref="U29:V29"/>
    <mergeCell ref="W29:X29"/>
    <mergeCell ref="Y29:Z29"/>
    <mergeCell ref="AA29:AB29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BA24:BB25"/>
    <mergeCell ref="BC24:BD25"/>
    <mergeCell ref="BE24:BF25"/>
    <mergeCell ref="E26:Q26"/>
    <mergeCell ref="R26:T26"/>
    <mergeCell ref="U26:V26"/>
    <mergeCell ref="W26:X26"/>
    <mergeCell ref="Y26:Z26"/>
    <mergeCell ref="AA26:AB26"/>
    <mergeCell ref="AC26:AD26"/>
    <mergeCell ref="BC23:BD23"/>
    <mergeCell ref="BE23:BF23"/>
    <mergeCell ref="AA24:AB25"/>
    <mergeCell ref="AC24:AD25"/>
    <mergeCell ref="AE24:AF25"/>
    <mergeCell ref="AQ24:AR25"/>
    <mergeCell ref="AS24:AT25"/>
    <mergeCell ref="AU24:AV25"/>
    <mergeCell ref="AW24:AX25"/>
    <mergeCell ref="AY24:AZ25"/>
    <mergeCell ref="AQ23:AR23"/>
    <mergeCell ref="AS23:AT23"/>
    <mergeCell ref="AU23:AV23"/>
    <mergeCell ref="AW23:AX23"/>
    <mergeCell ref="AY23:AZ23"/>
    <mergeCell ref="BA23:BB23"/>
    <mergeCell ref="AI22:AP22"/>
    <mergeCell ref="AQ22:BF22"/>
    <mergeCell ref="U23:V25"/>
    <mergeCell ref="W23:X25"/>
    <mergeCell ref="Y23:Z25"/>
    <mergeCell ref="AA23:AF23"/>
    <mergeCell ref="AI23:AJ25"/>
    <mergeCell ref="AK23:AL25"/>
    <mergeCell ref="AM23:AN25"/>
    <mergeCell ref="AO23:AP25"/>
    <mergeCell ref="D22:D25"/>
    <mergeCell ref="E22:Q25"/>
    <mergeCell ref="R22:T25"/>
    <mergeCell ref="U22:X22"/>
    <mergeCell ref="Y22:AF22"/>
    <mergeCell ref="AG22:AH25"/>
    <mergeCell ref="BH11:BH12"/>
    <mergeCell ref="BI11:BI12"/>
    <mergeCell ref="BJ11:BJ12"/>
    <mergeCell ref="I18:J18"/>
    <mergeCell ref="K18:R18"/>
    <mergeCell ref="A20:BJ20"/>
    <mergeCell ref="AX11:BA11"/>
    <mergeCell ref="BC11:BC12"/>
    <mergeCell ref="BD11:BD12"/>
    <mergeCell ref="BE11:BE12"/>
    <mergeCell ref="BF11:BF12"/>
    <mergeCell ref="BG11:BG12"/>
    <mergeCell ref="Y11:AB11"/>
    <mergeCell ref="AC11:AF11"/>
    <mergeCell ref="AG11:AJ11"/>
    <mergeCell ref="AK11:AN11"/>
    <mergeCell ref="AO11:AS11"/>
    <mergeCell ref="AT11:AW11"/>
    <mergeCell ref="A11:A12"/>
    <mergeCell ref="B11:E11"/>
    <mergeCell ref="F11:J11"/>
    <mergeCell ref="K11:O11"/>
    <mergeCell ref="P11:S11"/>
    <mergeCell ref="T11:X11"/>
    <mergeCell ref="AW5:BC5"/>
    <mergeCell ref="BD5:BJ5"/>
    <mergeCell ref="BD6:BJ6"/>
    <mergeCell ref="BD7:BJ7"/>
    <mergeCell ref="A9:AW9"/>
    <mergeCell ref="BC9:BJ9"/>
    <mergeCell ref="A1:BJ1"/>
    <mergeCell ref="A2:BJ2"/>
    <mergeCell ref="Y3:AM3"/>
    <mergeCell ref="AW3:BC3"/>
    <mergeCell ref="BD3:BJ3"/>
    <mergeCell ref="AW4:BC4"/>
    <mergeCell ref="BD4:BJ4"/>
  </mergeCells>
  <printOptions/>
  <pageMargins left="1.1023622047244095" right="0" top="0.5905511811023623" bottom="0.41" header="0" footer="0"/>
  <pageSetup fitToHeight="2" fitToWidth="2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1212</cp:lastModifiedBy>
  <cp:lastPrinted>2012-06-04T10:32:08Z</cp:lastPrinted>
  <dcterms:created xsi:type="dcterms:W3CDTF">2002-01-25T08:51:42Z</dcterms:created>
  <dcterms:modified xsi:type="dcterms:W3CDTF">2012-06-06T03:45:57Z</dcterms:modified>
  <cp:category/>
  <cp:version/>
  <cp:contentType/>
  <cp:contentStatus/>
</cp:coreProperties>
</file>